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760" activeTab="0"/>
  </bookViews>
  <sheets>
    <sheet name="прил. 5" sheetId="1" r:id="rId1"/>
    <sheet name="прил. 6" sheetId="2" r:id="rId2"/>
  </sheets>
  <definedNames>
    <definedName name="_xlnm.Print_Area" localSheetId="0">'прил. 5'!$A$1:$H$18</definedName>
    <definedName name="_xlnm.Print_Area" localSheetId="1">'прил. 6'!$A$1:$J$18</definedName>
  </definedNames>
  <calcPr fullCalcOnLoad="1"/>
</workbook>
</file>

<file path=xl/sharedStrings.xml><?xml version="1.0" encoding="utf-8"?>
<sst xmlns="http://schemas.openxmlformats.org/spreadsheetml/2006/main" count="67" uniqueCount="39">
  <si>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</si>
  <si>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 Федерации 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</si>
  <si>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</si>
  <si>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</si>
  <si>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</si>
  <si>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</si>
  <si>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</si>
  <si>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</si>
  <si>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</si>
  <si>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</si>
  <si>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</si>
  <si>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</si>
  <si>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</si>
  <si>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</si>
  <si>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01.06.05.00.00.0000.000</t>
  </si>
  <si>
    <t>01.06.05.00.00.0000.600</t>
  </si>
  <si>
    <t>Код администратора</t>
  </si>
  <si>
    <t>Код</t>
  </si>
  <si>
    <t>Наименование кода группы, подгруппы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</si>
  <si>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</si>
  <si>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</si>
  <si>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</si>
  <si>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</si>
  <si>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городского округа Кинель</t>
  </si>
  <si>
    <t>№</t>
  </si>
  <si>
    <t>от</t>
  </si>
  <si>
    <t>г.</t>
  </si>
  <si>
    <t>01.03.00.00.00.0000.700</t>
  </si>
  <si>
    <t>01.03.00.00.00.0000.800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</si>
  <si>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</si>
  <si>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</si>
  <si>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</si>
  <si>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</si>
  <si>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Приложение 5</t>
  </si>
  <si>
    <t>Приложение 6</t>
  </si>
  <si>
    <t>Сумма
2012 год,
тыс. руб.</t>
  </si>
  <si>
    <t>Источники внутреннего финансирования дефицита
бюджета городского округа Кинель на 2011 год</t>
  </si>
  <si>
    <t>Источники внутреннего финансирования дефицита
бюджета городского округа Кинель на плановый период 2012 и 2013 годов</t>
  </si>
  <si>
    <t>Сумма
2013 год,
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</si>
</sst>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hidden="1"/>
    </xf>
    <xf numFmtId="14" fontId="40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top" wrapText="1"/>
      <protection hidden="1"/>
    </xf>
    <xf numFmtId="0" fontId="3" fillId="0" borderId="13" xfId="0" applyNumberFormat="1" applyFont="1" applyFill="1" applyBorder="1" applyAlignment="1" applyProtection="1">
      <alignment horizontal="left" vertical="top" wrapText="1"/>
      <protection hidden="1"/>
    </xf>
    <xf numFmtId="0" fontId="3" fillId="0" borderId="14" xfId="0" applyNumberFormat="1" applyFont="1" applyFill="1" applyBorder="1" applyAlignment="1" applyProtection="1">
      <alignment horizontal="left" vertical="top" wrapText="1"/>
      <protection hidden="1"/>
    </xf>
    <xf numFmtId="1" fontId="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2" xfId="0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NumberFormat="1" applyFont="1" applyFill="1" applyBorder="1" applyAlignment="1" applyProtection="1">
      <alignment horizontal="left" vertical="top" wrapText="1"/>
      <protection hidden="1"/>
    </xf>
    <xf numFmtId="0" fontId="4" fillId="0" borderId="14" xfId="0" applyNumberFormat="1" applyFont="1" applyFill="1" applyBorder="1" applyAlignment="1" applyProtection="1">
      <alignment horizontal="left" vertical="top" wrapText="1"/>
      <protection hidden="1"/>
    </xf>
    <xf numFmtId="1" fontId="4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5.75"/>
  <cols>
    <col min="1" max="1" width="6.50390625" style="6" customWidth="1"/>
    <col min="2" max="2" width="26.625" style="6" customWidth="1"/>
    <col min="3" max="3" width="27.125" style="2" customWidth="1"/>
    <col min="4" max="4" width="3.75390625" style="2" customWidth="1"/>
    <col min="5" max="5" width="5.625" style="2" customWidth="1"/>
    <col min="6" max="6" width="3.75390625" style="2" customWidth="1"/>
    <col min="7" max="7" width="12.75390625" style="3" customWidth="1"/>
    <col min="8" max="8" width="2.375" style="2" customWidth="1"/>
    <col min="9" max="16384" width="9.00390625" style="1" customWidth="1"/>
  </cols>
  <sheetData>
    <row r="1" spans="4:6" ht="18.75">
      <c r="D1" s="4" t="s">
        <v>33</v>
      </c>
      <c r="E1" s="4"/>
      <c r="F1" s="4"/>
    </row>
    <row r="2" spans="4:6" ht="18.75">
      <c r="D2" s="5" t="s">
        <v>22</v>
      </c>
      <c r="E2" s="5"/>
      <c r="F2" s="5"/>
    </row>
    <row r="3" spans="4:6" ht="18.75">
      <c r="D3" s="5" t="s">
        <v>23</v>
      </c>
      <c r="E3" s="5"/>
      <c r="F3" s="5"/>
    </row>
    <row r="4" spans="4:8" ht="18.75">
      <c r="D4" s="19" t="s">
        <v>24</v>
      </c>
      <c r="E4" s="20"/>
      <c r="F4" s="6" t="s">
        <v>25</v>
      </c>
      <c r="G4" s="18">
        <v>40535</v>
      </c>
      <c r="H4" s="2" t="s">
        <v>26</v>
      </c>
    </row>
    <row r="5" ht="9.75" customHeight="1"/>
    <row r="6" spans="1:8" s="8" customFormat="1" ht="34.5" customHeight="1">
      <c r="A6" s="34" t="s">
        <v>36</v>
      </c>
      <c r="B6" s="34"/>
      <c r="C6" s="34"/>
      <c r="D6" s="34"/>
      <c r="E6" s="34"/>
      <c r="F6" s="34"/>
      <c r="G6" s="34"/>
      <c r="H6" s="34"/>
    </row>
    <row r="7" spans="1:8" s="8" customFormat="1" ht="9.75" customHeight="1">
      <c r="A7" s="11"/>
      <c r="B7" s="11"/>
      <c r="C7" s="12"/>
      <c r="D7" s="12"/>
      <c r="E7" s="12"/>
      <c r="F7" s="12"/>
      <c r="G7" s="13"/>
      <c r="H7" s="12"/>
    </row>
    <row r="8" spans="1:8" s="10" customFormat="1" ht="131.25" customHeight="1">
      <c r="A8" s="9" t="s">
        <v>16</v>
      </c>
      <c r="B8" s="9" t="s">
        <v>17</v>
      </c>
      <c r="C8" s="35" t="s">
        <v>18</v>
      </c>
      <c r="D8" s="36"/>
      <c r="E8" s="36"/>
      <c r="F8" s="37"/>
      <c r="G8" s="33" t="s">
        <v>19</v>
      </c>
      <c r="H8" s="33"/>
    </row>
    <row r="9" spans="1:8" s="8" customFormat="1" ht="37.5" customHeight="1">
      <c r="A9" s="14">
        <v>909</v>
      </c>
      <c r="B9" s="15" t="s">
        <v>21</v>
      </c>
      <c r="C9" s="25" t="s">
        <v>20</v>
      </c>
      <c r="D9" s="26"/>
      <c r="E9" s="26"/>
      <c r="F9" s="27"/>
      <c r="G9" s="28">
        <f>G10+G16+G19+G13</f>
        <v>23217.999999999993</v>
      </c>
      <c r="H9" s="28"/>
    </row>
    <row r="10" spans="1:8" s="7" customFormat="1" ht="37.5" customHeight="1">
      <c r="A10" s="14"/>
      <c r="B10" s="16" t="s">
        <v>8</v>
      </c>
      <c r="C10" s="25" t="s">
        <v>0</v>
      </c>
      <c r="D10" s="26"/>
      <c r="E10" s="26"/>
      <c r="F10" s="27"/>
      <c r="G10" s="28">
        <f>G11-G12</f>
        <v>-7055</v>
      </c>
      <c r="H10" s="28"/>
    </row>
    <row r="11" spans="1:8" s="7" customFormat="1" ht="56.25" customHeight="1">
      <c r="A11" s="14"/>
      <c r="B11" s="17" t="s">
        <v>9</v>
      </c>
      <c r="C11" s="29" t="s">
        <v>1</v>
      </c>
      <c r="D11" s="30"/>
      <c r="E11" s="30"/>
      <c r="F11" s="31"/>
      <c r="G11" s="32"/>
      <c r="H11" s="32"/>
    </row>
    <row r="12" spans="1:8" s="7" customFormat="1" ht="56.25" customHeight="1">
      <c r="A12" s="14"/>
      <c r="B12" s="17" t="s">
        <v>10</v>
      </c>
      <c r="C12" s="29" t="s">
        <v>2</v>
      </c>
      <c r="D12" s="30"/>
      <c r="E12" s="30"/>
      <c r="F12" s="31"/>
      <c r="G12" s="32">
        <f>10000-589*5</f>
        <v>7055</v>
      </c>
      <c r="H12" s="32"/>
    </row>
    <row r="13" spans="1:8" s="7" customFormat="1" ht="56.25" customHeight="1">
      <c r="A13" s="14"/>
      <c r="B13" s="16" t="s">
        <v>29</v>
      </c>
      <c r="C13" s="25" t="s">
        <v>30</v>
      </c>
      <c r="D13" s="26"/>
      <c r="E13" s="26"/>
      <c r="F13" s="27"/>
      <c r="G13" s="28">
        <f>G14-G15</f>
        <v>24654.999999999935</v>
      </c>
      <c r="H13" s="28"/>
    </row>
    <row r="14" spans="1:8" s="7" customFormat="1" ht="75" customHeight="1">
      <c r="A14" s="14"/>
      <c r="B14" s="17" t="s">
        <v>27</v>
      </c>
      <c r="C14" s="29" t="s">
        <v>31</v>
      </c>
      <c r="D14" s="30"/>
      <c r="E14" s="30"/>
      <c r="F14" s="31"/>
      <c r="G14" s="32">
        <v>29000</v>
      </c>
      <c r="H14" s="32"/>
    </row>
    <row r="15" spans="1:8" s="7" customFormat="1" ht="93.75" customHeight="1">
      <c r="A15" s="14"/>
      <c r="B15" s="17" t="s">
        <v>28</v>
      </c>
      <c r="C15" s="29" t="s">
        <v>32</v>
      </c>
      <c r="D15" s="30"/>
      <c r="E15" s="30"/>
      <c r="F15" s="31"/>
      <c r="G15" s="32">
        <v>4345.0000000000655</v>
      </c>
      <c r="H15" s="32"/>
    </row>
    <row r="16" spans="1:8" s="7" customFormat="1" ht="37.5" customHeight="1">
      <c r="A16" s="14"/>
      <c r="B16" s="16" t="s">
        <v>11</v>
      </c>
      <c r="C16" s="25" t="s">
        <v>3</v>
      </c>
      <c r="D16" s="26"/>
      <c r="E16" s="26"/>
      <c r="F16" s="27"/>
      <c r="G16" s="28">
        <f>G18-G17</f>
        <v>5618.000000000058</v>
      </c>
      <c r="H16" s="28"/>
    </row>
    <row r="17" spans="1:9" s="7" customFormat="1" ht="18.75" customHeight="1">
      <c r="A17" s="14"/>
      <c r="B17" s="17" t="s">
        <v>12</v>
      </c>
      <c r="C17" s="29" t="s">
        <v>4</v>
      </c>
      <c r="D17" s="30"/>
      <c r="E17" s="30"/>
      <c r="F17" s="31"/>
      <c r="G17" s="32">
        <f>I17+G11+G20+G14</f>
        <v>462333</v>
      </c>
      <c r="H17" s="32"/>
      <c r="I17" s="7">
        <v>433333</v>
      </c>
    </row>
    <row r="18" spans="1:11" s="7" customFormat="1" ht="18.75" customHeight="1">
      <c r="A18" s="14"/>
      <c r="B18" s="17" t="s">
        <v>13</v>
      </c>
      <c r="C18" s="29" t="s">
        <v>5</v>
      </c>
      <c r="D18" s="30"/>
      <c r="E18" s="30"/>
      <c r="F18" s="31"/>
      <c r="G18" s="32">
        <f>I18+G12+G15</f>
        <v>467951.00000000006</v>
      </c>
      <c r="H18" s="32"/>
      <c r="I18" s="7">
        <v>456551</v>
      </c>
      <c r="K18" s="7">
        <f>I18-I17</f>
        <v>23218</v>
      </c>
    </row>
    <row r="19" spans="1:8" s="7" customFormat="1" ht="56.25" customHeight="1">
      <c r="A19" s="14"/>
      <c r="B19" s="16" t="s">
        <v>14</v>
      </c>
      <c r="C19" s="25" t="s">
        <v>6</v>
      </c>
      <c r="D19" s="26"/>
      <c r="E19" s="26"/>
      <c r="F19" s="27"/>
      <c r="G19" s="28">
        <f>G20</f>
        <v>0</v>
      </c>
      <c r="H19" s="28"/>
    </row>
    <row r="20" spans="1:8" s="7" customFormat="1" ht="56.25" customHeight="1">
      <c r="A20" s="14"/>
      <c r="B20" s="17" t="s">
        <v>15</v>
      </c>
      <c r="C20" s="29" t="s">
        <v>7</v>
      </c>
      <c r="D20" s="30"/>
      <c r="E20" s="30"/>
      <c r="F20" s="31"/>
      <c r="G20" s="32"/>
      <c r="H20" s="32"/>
    </row>
  </sheetData>
  <sheetProtection/>
  <mergeCells count="27">
    <mergeCell ref="C20:F20"/>
    <mergeCell ref="A6:H6"/>
    <mergeCell ref="C16:F16"/>
    <mergeCell ref="C19:F19"/>
    <mergeCell ref="C11:F11"/>
    <mergeCell ref="C12:F12"/>
    <mergeCell ref="C17:F17"/>
    <mergeCell ref="C18:F18"/>
    <mergeCell ref="G12:H12"/>
    <mergeCell ref="G11:H11"/>
    <mergeCell ref="C8:F8"/>
    <mergeCell ref="C9:F9"/>
    <mergeCell ref="C10:F10"/>
    <mergeCell ref="G16:H16"/>
    <mergeCell ref="G19:H19"/>
    <mergeCell ref="G17:H17"/>
    <mergeCell ref="G18:H18"/>
    <mergeCell ref="G20:H20"/>
    <mergeCell ref="G8:H8"/>
    <mergeCell ref="G9:H9"/>
    <mergeCell ref="G10:H10"/>
    <mergeCell ref="C13:F13"/>
    <mergeCell ref="G13:H13"/>
    <mergeCell ref="C14:F14"/>
    <mergeCell ref="G14:H14"/>
    <mergeCell ref="C15:F15"/>
    <mergeCell ref="G15:H15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5.75"/>
  <cols>
    <col min="1" max="1" width="6.50390625" style="6" customWidth="1"/>
    <col min="2" max="2" width="26.625" style="6" customWidth="1"/>
    <col min="3" max="3" width="27.125" style="2" customWidth="1"/>
    <col min="4" max="4" width="3.75390625" style="2" customWidth="1"/>
    <col min="5" max="5" width="5.625" style="2" customWidth="1"/>
    <col min="6" max="6" width="3.75390625" style="2" customWidth="1"/>
    <col min="7" max="7" width="10.25390625" style="3" customWidth="1"/>
    <col min="8" max="8" width="5.00390625" style="2" customWidth="1"/>
    <col min="9" max="9" width="12.75390625" style="2" customWidth="1"/>
    <col min="10" max="10" width="2.375" style="2" customWidth="1"/>
    <col min="11" max="16384" width="9.00390625" style="1" customWidth="1"/>
  </cols>
  <sheetData>
    <row r="1" spans="6:9" ht="18.75">
      <c r="F1" s="4" t="s">
        <v>34</v>
      </c>
      <c r="G1" s="4"/>
      <c r="H1" s="4"/>
      <c r="I1" s="3"/>
    </row>
    <row r="2" spans="6:9" ht="18.75">
      <c r="F2" s="5" t="s">
        <v>22</v>
      </c>
      <c r="G2" s="5"/>
      <c r="H2" s="5"/>
      <c r="I2" s="3"/>
    </row>
    <row r="3" spans="6:9" ht="18.75">
      <c r="F3" s="5" t="s">
        <v>23</v>
      </c>
      <c r="G3" s="5"/>
      <c r="H3" s="5"/>
      <c r="I3" s="3"/>
    </row>
    <row r="4" spans="6:10" ht="18.75">
      <c r="F4" s="19" t="s">
        <v>24</v>
      </c>
      <c r="G4" s="20"/>
      <c r="H4" s="6" t="s">
        <v>25</v>
      </c>
      <c r="I4" s="18">
        <v>40535</v>
      </c>
      <c r="J4" s="2" t="s">
        <v>26</v>
      </c>
    </row>
    <row r="5" spans="6:9" ht="8.25" customHeight="1">
      <c r="F5" s="19"/>
      <c r="G5" s="23"/>
      <c r="H5" s="6"/>
      <c r="I5" s="24"/>
    </row>
    <row r="6" spans="1:10" s="8" customFormat="1" ht="34.5" customHeight="1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8" customFormat="1" ht="9.75" customHeight="1">
      <c r="A7" s="22"/>
      <c r="B7" s="22"/>
      <c r="C7" s="12"/>
      <c r="D7" s="12"/>
      <c r="E7" s="12"/>
      <c r="F7" s="12"/>
      <c r="G7" s="13"/>
      <c r="H7" s="12"/>
      <c r="I7" s="12"/>
      <c r="J7" s="12"/>
    </row>
    <row r="8" spans="1:10" s="10" customFormat="1" ht="131.25" customHeight="1">
      <c r="A8" s="21" t="s">
        <v>16</v>
      </c>
      <c r="B8" s="21" t="s">
        <v>17</v>
      </c>
      <c r="C8" s="35" t="s">
        <v>18</v>
      </c>
      <c r="D8" s="36"/>
      <c r="E8" s="36"/>
      <c r="F8" s="37"/>
      <c r="G8" s="33" t="s">
        <v>35</v>
      </c>
      <c r="H8" s="33"/>
      <c r="I8" s="33" t="s">
        <v>38</v>
      </c>
      <c r="J8" s="33"/>
    </row>
    <row r="9" spans="1:10" s="8" customFormat="1" ht="43.5" customHeight="1">
      <c r="A9" s="14"/>
      <c r="B9" s="15" t="s">
        <v>21</v>
      </c>
      <c r="C9" s="25" t="s">
        <v>20</v>
      </c>
      <c r="D9" s="26"/>
      <c r="E9" s="26"/>
      <c r="F9" s="27"/>
      <c r="G9" s="28">
        <f>G13+G16</f>
        <v>-929</v>
      </c>
      <c r="H9" s="28"/>
      <c r="I9" s="28">
        <f>I13+I16</f>
        <v>-297</v>
      </c>
      <c r="J9" s="28"/>
    </row>
    <row r="10" spans="1:10" s="7" customFormat="1" ht="43.5" customHeight="1" hidden="1">
      <c r="A10" s="14"/>
      <c r="B10" s="16" t="s">
        <v>8</v>
      </c>
      <c r="C10" s="25" t="s">
        <v>0</v>
      </c>
      <c r="D10" s="26"/>
      <c r="E10" s="26"/>
      <c r="F10" s="27"/>
      <c r="G10" s="28">
        <f>G11-G12</f>
        <v>0</v>
      </c>
      <c r="H10" s="28"/>
      <c r="I10" s="28">
        <f>I11-I12</f>
        <v>0</v>
      </c>
      <c r="J10" s="28"/>
    </row>
    <row r="11" spans="1:10" s="7" customFormat="1" ht="56.25" customHeight="1" hidden="1">
      <c r="A11" s="14"/>
      <c r="B11" s="17" t="s">
        <v>9</v>
      </c>
      <c r="C11" s="29" t="s">
        <v>1</v>
      </c>
      <c r="D11" s="30"/>
      <c r="E11" s="30"/>
      <c r="F11" s="31"/>
      <c r="G11" s="32">
        <v>0</v>
      </c>
      <c r="H11" s="32"/>
      <c r="I11" s="32">
        <v>0</v>
      </c>
      <c r="J11" s="32"/>
    </row>
    <row r="12" spans="1:10" s="7" customFormat="1" ht="56.25" customHeight="1" hidden="1">
      <c r="A12" s="14"/>
      <c r="B12" s="17" t="s">
        <v>10</v>
      </c>
      <c r="C12" s="29" t="s">
        <v>2</v>
      </c>
      <c r="D12" s="30"/>
      <c r="E12" s="30"/>
      <c r="F12" s="31"/>
      <c r="G12" s="32">
        <v>0</v>
      </c>
      <c r="H12" s="32"/>
      <c r="I12" s="32">
        <v>0</v>
      </c>
      <c r="J12" s="32"/>
    </row>
    <row r="13" spans="1:10" s="7" customFormat="1" ht="56.25" customHeight="1">
      <c r="A13" s="14"/>
      <c r="B13" s="16" t="s">
        <v>29</v>
      </c>
      <c r="C13" s="25" t="s">
        <v>30</v>
      </c>
      <c r="D13" s="26"/>
      <c r="E13" s="26"/>
      <c r="F13" s="27"/>
      <c r="G13" s="28">
        <f>G14-G15</f>
        <v>-6935</v>
      </c>
      <c r="H13" s="28"/>
      <c r="I13" s="28">
        <f>I14-I15</f>
        <v>-6300</v>
      </c>
      <c r="J13" s="28"/>
    </row>
    <row r="14" spans="1:10" s="7" customFormat="1" ht="75" customHeight="1">
      <c r="A14" s="14"/>
      <c r="B14" s="17" t="s">
        <v>27</v>
      </c>
      <c r="C14" s="29" t="s">
        <v>31</v>
      </c>
      <c r="D14" s="30"/>
      <c r="E14" s="30"/>
      <c r="F14" s="31"/>
      <c r="G14" s="32">
        <v>17720</v>
      </c>
      <c r="H14" s="32"/>
      <c r="I14" s="32">
        <v>11420</v>
      </c>
      <c r="J14" s="32"/>
    </row>
    <row r="15" spans="1:10" s="7" customFormat="1" ht="75" customHeight="1">
      <c r="A15" s="14"/>
      <c r="B15" s="17" t="s">
        <v>28</v>
      </c>
      <c r="C15" s="29" t="s">
        <v>32</v>
      </c>
      <c r="D15" s="30"/>
      <c r="E15" s="30"/>
      <c r="F15" s="31"/>
      <c r="G15" s="32">
        <v>24655</v>
      </c>
      <c r="H15" s="32"/>
      <c r="I15" s="32">
        <v>17720</v>
      </c>
      <c r="J15" s="32"/>
    </row>
    <row r="16" spans="1:10" s="7" customFormat="1" ht="43.5" customHeight="1">
      <c r="A16" s="14"/>
      <c r="B16" s="16" t="s">
        <v>11</v>
      </c>
      <c r="C16" s="25" t="s">
        <v>3</v>
      </c>
      <c r="D16" s="26"/>
      <c r="E16" s="26"/>
      <c r="F16" s="27"/>
      <c r="G16" s="28">
        <f>G18-G17</f>
        <v>6006</v>
      </c>
      <c r="H16" s="28"/>
      <c r="I16" s="28">
        <f>I18-I17</f>
        <v>6003</v>
      </c>
      <c r="J16" s="28"/>
    </row>
    <row r="17" spans="1:12" s="7" customFormat="1" ht="22.5" customHeight="1">
      <c r="A17" s="14"/>
      <c r="B17" s="17" t="s">
        <v>12</v>
      </c>
      <c r="C17" s="29" t="s">
        <v>4</v>
      </c>
      <c r="D17" s="30"/>
      <c r="E17" s="30"/>
      <c r="F17" s="31"/>
      <c r="G17" s="32">
        <f>G14+K17</f>
        <v>363624</v>
      </c>
      <c r="H17" s="32"/>
      <c r="I17" s="32">
        <f>I14+L17</f>
        <v>363884</v>
      </c>
      <c r="J17" s="32"/>
      <c r="K17" s="7">
        <v>345904</v>
      </c>
      <c r="L17" s="7">
        <v>352464</v>
      </c>
    </row>
    <row r="18" spans="1:12" s="7" customFormat="1" ht="22.5" customHeight="1">
      <c r="A18" s="14"/>
      <c r="B18" s="17" t="s">
        <v>13</v>
      </c>
      <c r="C18" s="29" t="s">
        <v>5</v>
      </c>
      <c r="D18" s="30"/>
      <c r="E18" s="30"/>
      <c r="F18" s="31"/>
      <c r="G18" s="32">
        <f>G15+K18</f>
        <v>369630</v>
      </c>
      <c r="H18" s="32"/>
      <c r="I18" s="32">
        <f>I15+L18</f>
        <v>369887</v>
      </c>
      <c r="J18" s="32"/>
      <c r="K18" s="7">
        <v>344975</v>
      </c>
      <c r="L18" s="7">
        <v>352167</v>
      </c>
    </row>
  </sheetData>
  <sheetProtection/>
  <mergeCells count="34">
    <mergeCell ref="C15:F15"/>
    <mergeCell ref="G15:H15"/>
    <mergeCell ref="I15:J15"/>
    <mergeCell ref="G13:H13"/>
    <mergeCell ref="I13:J13"/>
    <mergeCell ref="C14:F14"/>
    <mergeCell ref="G14:H14"/>
    <mergeCell ref="I14:J14"/>
    <mergeCell ref="A6:J6"/>
    <mergeCell ref="I8:J8"/>
    <mergeCell ref="I9:J9"/>
    <mergeCell ref="I10:J10"/>
    <mergeCell ref="C10:F10"/>
    <mergeCell ref="G10:H10"/>
    <mergeCell ref="C8:F8"/>
    <mergeCell ref="G8:H8"/>
    <mergeCell ref="C9:F9"/>
    <mergeCell ref="G9:H9"/>
    <mergeCell ref="I18:J18"/>
    <mergeCell ref="I11:J11"/>
    <mergeCell ref="I12:J12"/>
    <mergeCell ref="C16:F16"/>
    <mergeCell ref="G16:H16"/>
    <mergeCell ref="C17:F17"/>
    <mergeCell ref="G17:H17"/>
    <mergeCell ref="I16:J16"/>
    <mergeCell ref="I17:J17"/>
    <mergeCell ref="G18:H18"/>
    <mergeCell ref="C11:F11"/>
    <mergeCell ref="G11:H11"/>
    <mergeCell ref="C12:F12"/>
    <mergeCell ref="G12:H12"/>
    <mergeCell ref="C18:F18"/>
    <mergeCell ref="C13:F1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Антон</dc:creator>
  <cp:keywords/>
  <dc:description/>
  <cp:lastModifiedBy>Admin</cp:lastModifiedBy>
  <cp:lastPrinted>2010-11-12T14:55:51Z</cp:lastPrinted>
  <dcterms:created xsi:type="dcterms:W3CDTF">2008-04-22T04:31:12Z</dcterms:created>
  <dcterms:modified xsi:type="dcterms:W3CDTF">2011-01-17T10:46:57Z</dcterms:modified>
  <cp:category/>
  <cp:version/>
  <cp:contentType/>
  <cp:contentStatus/>
</cp:coreProperties>
</file>