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8" windowWidth="15456" windowHeight="11760" activeTab="1"/>
  </bookViews>
  <sheets>
    <sheet name="прил.5" sheetId="1" r:id="rId1"/>
    <sheet name="прил. 6" sheetId="3" r:id="rId2"/>
  </sheets>
  <definedNames>
    <definedName name="_xlnm.Print_Area" localSheetId="1">'прил. 6'!$A$1:$J$34</definedName>
    <definedName name="_xlnm.Print_Area" localSheetId="0">прил.5!$A$1:$H$34</definedName>
  </definedNames>
  <calcPr calcId="124519"/>
</workbook>
</file>

<file path=xl/calcChain.xml><?xml version="1.0" encoding="utf-8"?>
<calcChain xmlns="http://schemas.openxmlformats.org/spreadsheetml/2006/main">
  <c r="I29" i="3"/>
  <c r="G29"/>
  <c r="G15"/>
  <c r="G18"/>
  <c r="G33" s="1"/>
  <c r="G19"/>
  <c r="I18"/>
  <c r="I15" s="1"/>
  <c r="I17"/>
  <c r="G17"/>
  <c r="G27"/>
  <c r="I20"/>
  <c r="I28" l="1"/>
  <c r="G26"/>
  <c r="G28"/>
  <c r="I27"/>
  <c r="I26"/>
  <c r="G31"/>
  <c r="G32"/>
  <c r="G30"/>
  <c r="I33"/>
  <c r="G25" l="1"/>
  <c r="G14" s="1"/>
  <c r="I32"/>
  <c r="I31"/>
  <c r="I30"/>
  <c r="I25" s="1"/>
  <c r="I14" s="1"/>
</calcChain>
</file>

<file path=xl/sharedStrings.xml><?xml version="1.0" encoding="utf-8"?>
<sst xmlns="http://schemas.openxmlformats.org/spreadsheetml/2006/main" count="115" uniqueCount="65">
  <si>
    <t>Кредиты кредитных организаций в валюте Российской Федерации</t>
  </si>
  <si>
    <t xml:space="preserve">Получение кредитов от кредитных организаций в валюте Российской  Федерации </t>
  </si>
  <si>
    <t>Погашение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</si>
  <si>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</si>
  <si>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01.02.00.00.00.0000.000</t>
  </si>
  <si>
    <t>01.02.00.00.00.0000.700</t>
  </si>
  <si>
    <t>01.02.00.00.00.0000.800</t>
  </si>
  <si>
    <t>01.05.00.00.00.0000.000</t>
  </si>
  <si>
    <t>01.05.02.01.00.0000.510</t>
  </si>
  <si>
    <t>01.05.02.01.00.0000.610</t>
  </si>
  <si>
    <t>Сумма, тыс. руб.</t>
  </si>
  <si>
    <t>Источники внутреннего финансирования дефицита бюджета</t>
  </si>
  <si>
    <t>01.00.00.00.00.0000.000</t>
  </si>
  <si>
    <t>к решению Думы</t>
  </si>
  <si>
    <t>№</t>
  </si>
  <si>
    <t>от</t>
  </si>
  <si>
    <t>г.</t>
  </si>
  <si>
    <t>01.03.00.00.00.0000.700</t>
  </si>
  <si>
    <t>01.03.00.00.00.0000.000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</si>
  <si>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</si>
  <si>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 Федерации</t>
  </si>
  <si>
    <t>Погашение бюджетных кредитов, полученных от других бюджетов бюджетной системы Российской Федерации в валюте Российской  Федерации</t>
  </si>
  <si>
    <t>01.03.01.00.00.0000.800</t>
  </si>
  <si>
    <t>01.03.01.00.00.0000.700</t>
  </si>
  <si>
    <t>Увеличение остатков средств бюджетов</t>
  </si>
  <si>
    <t>01.05.00.00.00.0000.500</t>
  </si>
  <si>
    <t>Изменение остатков средств на счетах по учету средств бюджетов</t>
  </si>
  <si>
    <t>Увеличение  прочих остатков  денежных средств бюджетов</t>
  </si>
  <si>
    <t>01.05.02.00.00.0000.500</t>
  </si>
  <si>
    <t>Увеличение  прочих остатков   средств бюджетов</t>
  </si>
  <si>
    <t>01.05.02.01.04.0000.510</t>
  </si>
  <si>
    <t>Увеличение  прочих остатков  денежных средств бюджетов городских округов</t>
  </si>
  <si>
    <t>01.05.00.00.00.0000.600</t>
  </si>
  <si>
    <t>Уменьшение остатков средств бюджетов</t>
  </si>
  <si>
    <t>01.05.02.00.00.0000.600</t>
  </si>
  <si>
    <t>Уменьшение  прочих остатков   средств бюджетов</t>
  </si>
  <si>
    <t>01.02.00.00.04.0000.710</t>
  </si>
  <si>
    <t xml:space="preserve">Получение кредитов от кредитных организаций бюджетами городских округов в валюте Российской  Федерации </t>
  </si>
  <si>
    <t>01.03.01.00.04.0000.710</t>
  </si>
  <si>
    <t>Получение бюджетных кредитов от других бюджетов бюджетной системы Российской Федерации  бюджетами городских округов в валюте Российской  Федерации</t>
  </si>
  <si>
    <t>01.03.01.00.04.0000.810</t>
  </si>
  <si>
    <t>01.05.02.01.04.0000.610</t>
  </si>
  <si>
    <t>Уменьшение  прочих остатков  денежных средств бюджетов городских округов</t>
  </si>
  <si>
    <t xml:space="preserve">Уменьшение  прочих остатков  денежных средств бюджетов </t>
  </si>
  <si>
    <t>Погашение  бюджетами городских округов  кредитов от других бюджетов бюджетной системы Российской Федерации в валюте Российской  Федерации</t>
  </si>
  <si>
    <t xml:space="preserve">Код администратора </t>
  </si>
  <si>
    <t>Код</t>
  </si>
  <si>
    <t>Наименование кода группы, подгруппы статьи, вида источника финансирования дефицита бюджета городского округа</t>
  </si>
  <si>
    <t>Получение кредитов от кредитных организаций бюджетами городских округов в валюте Российской  Федерации</t>
  </si>
  <si>
    <t>01.02.00.00.04.0000.810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</si>
  <si>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</si>
  <si>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кредитов,предоставленных кредитными организациями  в валюте Российской  Федерации</t>
  </si>
  <si>
    <t xml:space="preserve">Погашение бюджетами городских округов  кредитов от кредитных организаций в валюте Российской  Федерации </t>
  </si>
  <si>
    <t>городского округа Кинель    Самарской области</t>
  </si>
  <si>
    <t xml:space="preserve">городского округа Кинель Самарской области </t>
  </si>
  <si>
    <t>Источники внутреннего финансирования дефицита
бюджета  городского округа  на 2018 год</t>
  </si>
  <si>
    <t>Источники внутреннего финансирования дефицита
бюджета городского округа  на плановый период  2019 и 2020 годов</t>
  </si>
  <si>
    <t>Сумма 2019 год, тыс. руб.</t>
  </si>
  <si>
    <t>Сумма
2020 год,
тыс. руб.</t>
  </si>
  <si>
    <t>Наименование кода группы, подгруппы, статьи, вида источника финансирования дефицита бюджета городского округа</t>
  </si>
  <si>
    <t xml:space="preserve">"ПРИЛОЖЕНИЕ 8 </t>
  </si>
  <si>
    <t>"</t>
  </si>
  <si>
    <t>"Приложение 9</t>
  </si>
  <si>
    <t xml:space="preserve">ПРИЛОЖЕНИЕ 6 </t>
  </si>
  <si>
    <t>ПРИЛОЖЕНИЕ  5</t>
  </si>
</sst>
</file>

<file path=xl/styles.xml><?xml version="1.0" encoding="utf-8"?>
<styleSheet xmlns="http://schemas.openxmlformats.org/spreadsheetml/2006/main">
  <fonts count="6"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center" vertical="top" wrapText="1"/>
      <protection hidden="1"/>
    </xf>
    <xf numFmtId="49" fontId="3" fillId="0" borderId="1" xfId="0" applyNumberFormat="1" applyFont="1" applyFill="1" applyBorder="1" applyAlignment="1" applyProtection="1">
      <alignment horizontal="center" vertical="top" wrapText="1"/>
      <protection hidden="1"/>
    </xf>
    <xf numFmtId="14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0" borderId="2" xfId="0" applyNumberFormat="1" applyFont="1" applyFill="1" applyBorder="1" applyAlignment="1" applyProtection="1">
      <alignment horizontal="left" vertical="top" wrapText="1"/>
      <protection hidden="1"/>
    </xf>
    <xf numFmtId="0" fontId="3" fillId="0" borderId="5" xfId="0" applyNumberFormat="1" applyFont="1" applyFill="1" applyBorder="1" applyAlignment="1" applyProtection="1">
      <alignment horizontal="left" vertical="top" wrapText="1"/>
      <protection hidden="1"/>
    </xf>
    <xf numFmtId="0" fontId="3" fillId="0" borderId="3" xfId="0" applyNumberFormat="1" applyFont="1" applyFill="1" applyBorder="1" applyAlignment="1" applyProtection="1">
      <alignment horizontal="left" vertical="top" wrapText="1"/>
      <protection hidden="1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1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3" fillId="0" borderId="2" xfId="0" applyNumberFormat="1" applyFont="1" applyFill="1" applyBorder="1" applyAlignment="1" applyProtection="1">
      <alignment horizontal="left" vertical="top" wrapText="1"/>
      <protection hidden="1"/>
    </xf>
    <xf numFmtId="0" fontId="3" fillId="0" borderId="5" xfId="0" applyNumberFormat="1" applyFont="1" applyFill="1" applyBorder="1" applyAlignment="1" applyProtection="1">
      <alignment horizontal="left" vertical="top" wrapText="1"/>
      <protection hidden="1"/>
    </xf>
    <xf numFmtId="1" fontId="3" fillId="0" borderId="1" xfId="0" applyNumberFormat="1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Fill="1" applyBorder="1" applyAlignment="1" applyProtection="1">
      <alignment horizontal="center" vertical="top" wrapText="1"/>
      <protection hidden="1"/>
    </xf>
    <xf numFmtId="1" fontId="3" fillId="0" borderId="3" xfId="0" applyNumberFormat="1" applyFont="1" applyFill="1" applyBorder="1" applyAlignment="1" applyProtection="1">
      <alignment horizontal="center" vertical="top" wrapText="1"/>
      <protection hidden="1"/>
    </xf>
    <xf numFmtId="1" fontId="2" fillId="0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3" xfId="0" applyNumberFormat="1" applyFont="1" applyFill="1" applyBorder="1" applyAlignment="1" applyProtection="1">
      <alignment horizontal="left" vertical="top" wrapText="1"/>
      <protection hidden="1"/>
    </xf>
    <xf numFmtId="0" fontId="3" fillId="0" borderId="1" xfId="0" applyNumberFormat="1" applyFont="1" applyFill="1" applyBorder="1" applyAlignment="1" applyProtection="1">
      <alignment horizontal="left" vertical="top" wrapText="1"/>
      <protection hidden="1"/>
    </xf>
    <xf numFmtId="0" fontId="4" fillId="0" borderId="0" xfId="0" applyFont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left" vertical="top" wrapText="1"/>
      <protection hidden="1"/>
    </xf>
    <xf numFmtId="0" fontId="2" fillId="0" borderId="4" xfId="0" applyNumberFormat="1" applyFont="1" applyFill="1" applyBorder="1" applyAlignment="1" applyProtection="1">
      <alignment horizontal="left" vertical="top" wrapText="1"/>
      <protection hidden="1"/>
    </xf>
    <xf numFmtId="0" fontId="2" fillId="0" borderId="6" xfId="0" applyNumberFormat="1" applyFont="1" applyFill="1" applyBorder="1" applyAlignment="1" applyProtection="1">
      <alignment horizontal="left" vertical="top" wrapText="1"/>
      <protection hidden="1"/>
    </xf>
    <xf numFmtId="0" fontId="2" fillId="0" borderId="2" xfId="0" applyNumberFormat="1" applyFont="1" applyFill="1" applyBorder="1" applyAlignment="1" applyProtection="1">
      <alignment horizontal="left" vertical="top" wrapText="1"/>
      <protection hidden="1"/>
    </xf>
    <xf numFmtId="0" fontId="2" fillId="0" borderId="5" xfId="0" applyNumberFormat="1" applyFont="1" applyFill="1" applyBorder="1" applyAlignment="1" applyProtection="1">
      <alignment horizontal="left" vertical="top" wrapText="1"/>
      <protection hidden="1"/>
    </xf>
    <xf numFmtId="0" fontId="2" fillId="0" borderId="3" xfId="0" applyNumberFormat="1" applyFont="1" applyFill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>
      <alignment horizontal="center" vertical="top" wrapText="1"/>
    </xf>
    <xf numFmtId="1" fontId="3" fillId="0" borderId="11" xfId="0" applyNumberFormat="1" applyFont="1" applyFill="1" applyBorder="1" applyAlignment="1" applyProtection="1">
      <alignment horizontal="center" vertical="top" wrapText="1"/>
      <protection hidden="1"/>
    </xf>
    <xf numFmtId="0" fontId="1" fillId="0" borderId="7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horizontal="center" vertical="top" wrapText="1"/>
    </xf>
    <xf numFmtId="1" fontId="2" fillId="0" borderId="12" xfId="0" applyNumberFormat="1" applyFont="1" applyFill="1" applyBorder="1" applyAlignment="1" applyProtection="1">
      <alignment horizontal="center" vertical="top" wrapText="1"/>
      <protection hidden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1" fontId="2" fillId="0" borderId="11" xfId="0" applyNumberFormat="1" applyFont="1" applyFill="1" applyBorder="1" applyAlignment="1" applyProtection="1">
      <alignment horizontal="center" vertical="top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="90" zoomScaleSheetLayoutView="90" workbookViewId="0">
      <selection activeCell="C7" sqref="C7"/>
    </sheetView>
  </sheetViews>
  <sheetFormatPr defaultColWidth="9" defaultRowHeight="18"/>
  <cols>
    <col min="1" max="1" width="12.5" style="6" customWidth="1"/>
    <col min="2" max="2" width="26.59765625" style="6" customWidth="1"/>
    <col min="3" max="3" width="27.09765625" style="2" customWidth="1"/>
    <col min="4" max="4" width="3.69921875" style="2" customWidth="1"/>
    <col min="5" max="5" width="5.59765625" style="2" customWidth="1"/>
    <col min="6" max="6" width="3.69921875" style="2" customWidth="1"/>
    <col min="7" max="7" width="12.69921875" style="3" customWidth="1"/>
    <col min="8" max="8" width="2.3984375" style="2" customWidth="1"/>
    <col min="9" max="16384" width="9" style="1"/>
  </cols>
  <sheetData>
    <row r="1" spans="1:8">
      <c r="D1" s="4" t="s">
        <v>64</v>
      </c>
      <c r="E1" s="4"/>
      <c r="F1" s="4"/>
    </row>
    <row r="2" spans="1:8">
      <c r="D2" s="5" t="s">
        <v>13</v>
      </c>
      <c r="E2" s="5"/>
      <c r="F2" s="5"/>
    </row>
    <row r="3" spans="1:8">
      <c r="D3" s="32" t="s">
        <v>53</v>
      </c>
      <c r="E3" s="33"/>
      <c r="F3" s="33"/>
      <c r="G3" s="33"/>
    </row>
    <row r="4" spans="1:8">
      <c r="D4" s="18" t="s">
        <v>14</v>
      </c>
      <c r="E4" s="19">
        <v>328</v>
      </c>
      <c r="F4" s="6" t="s">
        <v>15</v>
      </c>
      <c r="G4" s="17">
        <v>43125</v>
      </c>
      <c r="H4" s="2" t="s">
        <v>16</v>
      </c>
    </row>
    <row r="5" spans="1:8">
      <c r="D5" s="4" t="s">
        <v>60</v>
      </c>
      <c r="E5" s="4"/>
      <c r="F5" s="4"/>
    </row>
    <row r="6" spans="1:8">
      <c r="D6" s="5" t="s">
        <v>13</v>
      </c>
      <c r="E6" s="5"/>
      <c r="F6" s="5"/>
    </row>
    <row r="7" spans="1:8" ht="55.5" customHeight="1">
      <c r="D7" s="32" t="s">
        <v>53</v>
      </c>
      <c r="E7" s="33"/>
      <c r="F7" s="33"/>
      <c r="G7" s="33"/>
    </row>
    <row r="8" spans="1:8">
      <c r="D8" s="18" t="s">
        <v>14</v>
      </c>
      <c r="E8" s="19">
        <v>317</v>
      </c>
      <c r="F8" s="6" t="s">
        <v>15</v>
      </c>
      <c r="G8" s="17">
        <v>43081</v>
      </c>
      <c r="H8" s="2" t="s">
        <v>16</v>
      </c>
    </row>
    <row r="9" spans="1:8" ht="9.75" customHeight="1"/>
    <row r="10" spans="1:8" s="8" customFormat="1" ht="55.5" customHeight="1">
      <c r="A10" s="43" t="s">
        <v>55</v>
      </c>
      <c r="B10" s="43"/>
      <c r="C10" s="43"/>
      <c r="D10" s="43"/>
      <c r="E10" s="43"/>
      <c r="F10" s="43"/>
      <c r="G10" s="43"/>
      <c r="H10" s="43"/>
    </row>
    <row r="11" spans="1:8" s="8" customFormat="1" ht="9.75" customHeight="1">
      <c r="A11" s="10"/>
      <c r="B11" s="10"/>
      <c r="C11" s="11"/>
      <c r="D11" s="11"/>
      <c r="E11" s="11"/>
      <c r="F11" s="11"/>
      <c r="G11" s="12"/>
      <c r="H11" s="11"/>
    </row>
    <row r="12" spans="1:8" s="8" customFormat="1" ht="38.25" customHeight="1">
      <c r="A12" s="52" t="s">
        <v>45</v>
      </c>
      <c r="B12" s="25"/>
      <c r="C12" s="60" t="s">
        <v>59</v>
      </c>
      <c r="D12" s="61"/>
      <c r="E12" s="61"/>
      <c r="F12" s="55"/>
      <c r="G12" s="54" t="s">
        <v>10</v>
      </c>
      <c r="H12" s="55"/>
    </row>
    <row r="13" spans="1:8" s="9" customFormat="1" ht="36.75" customHeight="1">
      <c r="A13" s="53"/>
      <c r="B13" s="26" t="s">
        <v>46</v>
      </c>
      <c r="C13" s="62"/>
      <c r="D13" s="62"/>
      <c r="E13" s="62"/>
      <c r="F13" s="57"/>
      <c r="G13" s="56"/>
      <c r="H13" s="57"/>
    </row>
    <row r="14" spans="1:8" s="8" customFormat="1" ht="37.5" customHeight="1">
      <c r="A14" s="13"/>
      <c r="B14" s="24" t="s">
        <v>12</v>
      </c>
      <c r="C14" s="44" t="s">
        <v>11</v>
      </c>
      <c r="D14" s="45"/>
      <c r="E14" s="45"/>
      <c r="F14" s="46"/>
      <c r="G14" s="40">
        <v>0</v>
      </c>
      <c r="H14" s="40"/>
    </row>
    <row r="15" spans="1:8" s="7" customFormat="1" ht="37.5" customHeight="1">
      <c r="A15" s="13">
        <v>606</v>
      </c>
      <c r="B15" s="15" t="s">
        <v>4</v>
      </c>
      <c r="C15" s="47" t="s">
        <v>0</v>
      </c>
      <c r="D15" s="48"/>
      <c r="E15" s="48"/>
      <c r="F15" s="49"/>
      <c r="G15" s="40">
        <v>0</v>
      </c>
      <c r="H15" s="40"/>
    </row>
    <row r="16" spans="1:8" s="7" customFormat="1" ht="56.25" customHeight="1">
      <c r="A16" s="13"/>
      <c r="B16" s="16" t="s">
        <v>5</v>
      </c>
      <c r="C16" s="35" t="s">
        <v>1</v>
      </c>
      <c r="D16" s="36"/>
      <c r="E16" s="36"/>
      <c r="F16" s="41"/>
      <c r="G16" s="37">
        <v>22000</v>
      </c>
      <c r="H16" s="37"/>
    </row>
    <row r="17" spans="1:11" s="7" customFormat="1" ht="78.75" customHeight="1">
      <c r="A17" s="13"/>
      <c r="B17" s="16" t="s">
        <v>36</v>
      </c>
      <c r="C17" s="42" t="s">
        <v>48</v>
      </c>
      <c r="D17" s="42"/>
      <c r="E17" s="42"/>
      <c r="F17" s="42"/>
      <c r="G17" s="37">
        <v>22000</v>
      </c>
      <c r="H17" s="37"/>
    </row>
    <row r="18" spans="1:11" s="7" customFormat="1" ht="56.25" customHeight="1">
      <c r="A18" s="13"/>
      <c r="B18" s="16" t="s">
        <v>6</v>
      </c>
      <c r="C18" s="35" t="s">
        <v>2</v>
      </c>
      <c r="D18" s="36"/>
      <c r="E18" s="36"/>
      <c r="F18" s="41"/>
      <c r="G18" s="37">
        <v>22000</v>
      </c>
      <c r="H18" s="37"/>
    </row>
    <row r="19" spans="1:11" s="7" customFormat="1" ht="75" customHeight="1">
      <c r="A19" s="13"/>
      <c r="B19" s="16" t="s">
        <v>49</v>
      </c>
      <c r="C19" s="35" t="s">
        <v>50</v>
      </c>
      <c r="D19" s="36"/>
      <c r="E19" s="36"/>
      <c r="F19" s="41"/>
      <c r="G19" s="37">
        <v>22000</v>
      </c>
      <c r="H19" s="37"/>
    </row>
    <row r="20" spans="1:11" s="7" customFormat="1" ht="60.75" hidden="1" customHeight="1">
      <c r="A20" s="13"/>
      <c r="B20" s="15" t="s">
        <v>18</v>
      </c>
      <c r="C20" s="47" t="s">
        <v>19</v>
      </c>
      <c r="D20" s="48"/>
      <c r="E20" s="48"/>
      <c r="F20" s="49"/>
      <c r="G20" s="40">
        <v>0</v>
      </c>
      <c r="H20" s="40"/>
    </row>
    <row r="21" spans="1:11" s="7" customFormat="1" ht="93.75" hidden="1" customHeight="1">
      <c r="A21" s="13"/>
      <c r="B21" s="16" t="s">
        <v>17</v>
      </c>
      <c r="C21" s="42" t="s">
        <v>20</v>
      </c>
      <c r="D21" s="42"/>
      <c r="E21" s="42"/>
      <c r="F21" s="42"/>
      <c r="G21" s="37">
        <v>0</v>
      </c>
      <c r="H21" s="37"/>
      <c r="I21" s="27"/>
      <c r="J21" s="27"/>
      <c r="K21" s="27"/>
    </row>
    <row r="22" spans="1:11" s="7" customFormat="1" ht="37.5" hidden="1" customHeight="1">
      <c r="A22" s="13"/>
      <c r="B22" s="16" t="s">
        <v>38</v>
      </c>
      <c r="C22" s="42" t="s">
        <v>39</v>
      </c>
      <c r="D22" s="42"/>
      <c r="E22" s="42"/>
      <c r="F22" s="42"/>
      <c r="G22" s="37">
        <v>0</v>
      </c>
      <c r="H22" s="37"/>
      <c r="I22" s="34"/>
      <c r="J22" s="34"/>
      <c r="K22" s="27"/>
    </row>
    <row r="23" spans="1:11" s="7" customFormat="1" ht="37.5" hidden="1" customHeight="1">
      <c r="A23" s="13"/>
      <c r="B23" s="16" t="s">
        <v>22</v>
      </c>
      <c r="C23" s="42" t="s">
        <v>21</v>
      </c>
      <c r="D23" s="42"/>
      <c r="E23" s="42"/>
      <c r="F23" s="42"/>
      <c r="G23" s="37">
        <v>0</v>
      </c>
      <c r="H23" s="37"/>
      <c r="I23" s="27"/>
      <c r="J23" s="27"/>
      <c r="K23" s="27"/>
    </row>
    <row r="24" spans="1:11" s="7" customFormat="1" ht="37.5" hidden="1" customHeight="1">
      <c r="A24" s="13"/>
      <c r="B24" s="16"/>
      <c r="C24" s="28"/>
      <c r="D24" s="29"/>
      <c r="E24" s="29"/>
      <c r="F24" s="30"/>
      <c r="G24" s="37">
        <v>0</v>
      </c>
      <c r="H24" s="37"/>
      <c r="I24" s="27"/>
      <c r="J24" s="27"/>
      <c r="K24" s="27"/>
    </row>
    <row r="25" spans="1:11" s="7" customFormat="1" ht="37.5" customHeight="1">
      <c r="A25" s="13">
        <v>909</v>
      </c>
      <c r="B25" s="15" t="s">
        <v>7</v>
      </c>
      <c r="C25" s="47" t="s">
        <v>26</v>
      </c>
      <c r="D25" s="48"/>
      <c r="E25" s="48"/>
      <c r="F25" s="49"/>
      <c r="G25" s="59">
        <v>0</v>
      </c>
      <c r="H25" s="59"/>
    </row>
    <row r="26" spans="1:11" s="7" customFormat="1" ht="56.25" customHeight="1">
      <c r="A26" s="13"/>
      <c r="B26" s="16" t="s">
        <v>25</v>
      </c>
      <c r="C26" s="35" t="s">
        <v>24</v>
      </c>
      <c r="D26" s="36"/>
      <c r="E26" s="36"/>
      <c r="F26" s="36"/>
      <c r="G26" s="38">
        <v>579663</v>
      </c>
      <c r="H26" s="50"/>
    </row>
    <row r="27" spans="1:11" s="7" customFormat="1" ht="39" customHeight="1">
      <c r="A27" s="13"/>
      <c r="B27" s="16" t="s">
        <v>28</v>
      </c>
      <c r="C27" s="35" t="s">
        <v>29</v>
      </c>
      <c r="D27" s="36"/>
      <c r="E27" s="36"/>
      <c r="F27" s="36"/>
      <c r="G27" s="38">
        <v>579663</v>
      </c>
      <c r="H27" s="58"/>
    </row>
    <row r="28" spans="1:11" s="7" customFormat="1" ht="40.5" customHeight="1">
      <c r="A28" s="13"/>
      <c r="B28" s="16" t="s">
        <v>8</v>
      </c>
      <c r="C28" s="35" t="s">
        <v>27</v>
      </c>
      <c r="D28" s="36"/>
      <c r="E28" s="36"/>
      <c r="F28" s="36"/>
      <c r="G28" s="38">
        <v>579663</v>
      </c>
      <c r="H28" s="58"/>
    </row>
    <row r="29" spans="1:11" s="7" customFormat="1" ht="40.5" customHeight="1">
      <c r="A29" s="13"/>
      <c r="B29" s="16" t="s">
        <v>30</v>
      </c>
      <c r="C29" s="35" t="s">
        <v>31</v>
      </c>
      <c r="D29" s="36"/>
      <c r="E29" s="36"/>
      <c r="F29" s="41"/>
      <c r="G29" s="51">
        <v>579663</v>
      </c>
      <c r="H29" s="51"/>
    </row>
    <row r="30" spans="1:11" s="7" customFormat="1" ht="42.75" customHeight="1">
      <c r="A30" s="13"/>
      <c r="B30" s="16" t="s">
        <v>32</v>
      </c>
      <c r="C30" s="35" t="s">
        <v>33</v>
      </c>
      <c r="D30" s="36"/>
      <c r="E30" s="36"/>
      <c r="F30" s="36"/>
      <c r="G30" s="38">
        <v>579663</v>
      </c>
      <c r="H30" s="39"/>
    </row>
    <row r="31" spans="1:11" s="7" customFormat="1" ht="42.75" customHeight="1">
      <c r="A31" s="13"/>
      <c r="B31" s="16" t="s">
        <v>34</v>
      </c>
      <c r="C31" s="35" t="s">
        <v>35</v>
      </c>
      <c r="D31" s="36"/>
      <c r="E31" s="36"/>
      <c r="F31" s="36"/>
      <c r="G31" s="38">
        <v>579663</v>
      </c>
      <c r="H31" s="39"/>
    </row>
    <row r="32" spans="1:11" s="7" customFormat="1" ht="42.75" customHeight="1">
      <c r="A32" s="13"/>
      <c r="B32" s="16" t="s">
        <v>9</v>
      </c>
      <c r="C32" s="35" t="s">
        <v>43</v>
      </c>
      <c r="D32" s="36"/>
      <c r="E32" s="36"/>
      <c r="F32" s="36"/>
      <c r="G32" s="38">
        <v>579663</v>
      </c>
      <c r="H32" s="39"/>
    </row>
    <row r="33" spans="1:11" ht="42.75" customHeight="1">
      <c r="A33" s="13"/>
      <c r="B33" s="16" t="s">
        <v>41</v>
      </c>
      <c r="C33" s="35" t="s">
        <v>42</v>
      </c>
      <c r="D33" s="36"/>
      <c r="E33" s="36"/>
      <c r="F33" s="36"/>
      <c r="G33" s="37">
        <v>579663</v>
      </c>
      <c r="H33" s="37"/>
      <c r="I33" s="7"/>
      <c r="J33" s="7"/>
      <c r="K33" s="7">
        <v>0</v>
      </c>
    </row>
    <row r="34" spans="1:11">
      <c r="A34" s="6" t="s">
        <v>61</v>
      </c>
    </row>
  </sheetData>
  <mergeCells count="46">
    <mergeCell ref="G29:H29"/>
    <mergeCell ref="C20:F20"/>
    <mergeCell ref="C29:F29"/>
    <mergeCell ref="A12:A13"/>
    <mergeCell ref="G12:H13"/>
    <mergeCell ref="C23:F23"/>
    <mergeCell ref="C28:F28"/>
    <mergeCell ref="G28:H28"/>
    <mergeCell ref="C25:F25"/>
    <mergeCell ref="G27:H27"/>
    <mergeCell ref="G25:H25"/>
    <mergeCell ref="C12:F13"/>
    <mergeCell ref="G20:H20"/>
    <mergeCell ref="C27:F27"/>
    <mergeCell ref="A10:H10"/>
    <mergeCell ref="C22:F22"/>
    <mergeCell ref="C31:F31"/>
    <mergeCell ref="C16:F16"/>
    <mergeCell ref="C17:F17"/>
    <mergeCell ref="C26:F26"/>
    <mergeCell ref="C30:F30"/>
    <mergeCell ref="G17:H17"/>
    <mergeCell ref="G16:H16"/>
    <mergeCell ref="C14:F14"/>
    <mergeCell ref="C15:F15"/>
    <mergeCell ref="G22:H22"/>
    <mergeCell ref="G31:H31"/>
    <mergeCell ref="G26:H26"/>
    <mergeCell ref="G24:H24"/>
    <mergeCell ref="G30:H30"/>
    <mergeCell ref="D3:G3"/>
    <mergeCell ref="D7:G7"/>
    <mergeCell ref="I22:J22"/>
    <mergeCell ref="C33:F33"/>
    <mergeCell ref="G33:H33"/>
    <mergeCell ref="G32:H32"/>
    <mergeCell ref="G14:H14"/>
    <mergeCell ref="G15:H15"/>
    <mergeCell ref="C18:F18"/>
    <mergeCell ref="G18:H18"/>
    <mergeCell ref="C19:F19"/>
    <mergeCell ref="G19:H19"/>
    <mergeCell ref="C21:F21"/>
    <mergeCell ref="G21:H21"/>
    <mergeCell ref="C32:F32"/>
    <mergeCell ref="G23:H23"/>
  </mergeCells>
  <pageMargins left="0.78740157480314965" right="0.39370078740157483" top="0.39370078740157483" bottom="0.39370078740157483" header="0.31496062992125984" footer="0.31496062992125984"/>
  <pageSetup paperSize="9" scale="7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view="pageBreakPreview" zoomScaleSheetLayoutView="100" workbookViewId="0">
      <selection activeCell="C12" sqref="C12:F13"/>
    </sheetView>
  </sheetViews>
  <sheetFormatPr defaultColWidth="9" defaultRowHeight="18"/>
  <cols>
    <col min="1" max="1" width="9.5" style="6" customWidth="1"/>
    <col min="2" max="2" width="26.59765625" style="6" customWidth="1"/>
    <col min="3" max="3" width="27.09765625" style="2" customWidth="1"/>
    <col min="4" max="4" width="3.69921875" style="2" customWidth="1"/>
    <col min="5" max="5" width="5.59765625" style="2" customWidth="1"/>
    <col min="6" max="6" width="3.69921875" style="2" customWidth="1"/>
    <col min="7" max="7" width="10.19921875" style="3" customWidth="1"/>
    <col min="8" max="8" width="4.09765625" style="2" customWidth="1"/>
    <col min="9" max="9" width="12.69921875" style="2" customWidth="1"/>
    <col min="10" max="10" width="2.3984375" style="2" customWidth="1"/>
    <col min="11" max="16384" width="9" style="1"/>
  </cols>
  <sheetData>
    <row r="1" spans="1:10">
      <c r="F1" s="4" t="s">
        <v>63</v>
      </c>
      <c r="G1" s="4"/>
      <c r="H1" s="4"/>
      <c r="I1" s="3"/>
    </row>
    <row r="2" spans="1:10">
      <c r="F2" s="5" t="s">
        <v>13</v>
      </c>
      <c r="G2" s="5"/>
      <c r="H2" s="5"/>
      <c r="I2" s="3"/>
    </row>
    <row r="3" spans="1:10">
      <c r="F3" s="32" t="s">
        <v>53</v>
      </c>
      <c r="G3" s="33"/>
      <c r="H3" s="33"/>
      <c r="I3" s="33"/>
    </row>
    <row r="4" spans="1:10">
      <c r="F4" s="18" t="s">
        <v>14</v>
      </c>
      <c r="G4" s="19">
        <v>328</v>
      </c>
      <c r="H4" s="6" t="s">
        <v>15</v>
      </c>
      <c r="I4" s="17">
        <v>43125</v>
      </c>
      <c r="J4" s="2" t="s">
        <v>16</v>
      </c>
    </row>
    <row r="5" spans="1:10">
      <c r="F5" s="4" t="s">
        <v>62</v>
      </c>
      <c r="G5" s="4"/>
      <c r="H5" s="4"/>
      <c r="I5" s="3"/>
    </row>
    <row r="6" spans="1:10">
      <c r="F6" s="5" t="s">
        <v>13</v>
      </c>
      <c r="G6" s="5"/>
      <c r="H6" s="5"/>
      <c r="I6" s="3"/>
    </row>
    <row r="7" spans="1:10" ht="35.25" customHeight="1">
      <c r="F7" s="32" t="s">
        <v>54</v>
      </c>
      <c r="G7" s="63"/>
      <c r="H7" s="63"/>
      <c r="I7" s="63"/>
    </row>
    <row r="8" spans="1:10">
      <c r="F8" s="18" t="s">
        <v>14</v>
      </c>
      <c r="G8" s="19">
        <v>317</v>
      </c>
      <c r="H8" s="6" t="s">
        <v>15</v>
      </c>
      <c r="I8" s="17">
        <v>43081</v>
      </c>
      <c r="J8" s="2" t="s">
        <v>16</v>
      </c>
    </row>
    <row r="9" spans="1:10" ht="8.25" customHeight="1">
      <c r="F9" s="18"/>
      <c r="G9" s="21"/>
      <c r="H9" s="6"/>
      <c r="I9" s="22"/>
    </row>
    <row r="10" spans="1:10" s="8" customFormat="1" ht="72" customHeight="1">
      <c r="A10" s="43" t="s">
        <v>56</v>
      </c>
      <c r="B10" s="43"/>
      <c r="C10" s="43"/>
      <c r="D10" s="43"/>
      <c r="E10" s="43"/>
      <c r="F10" s="43"/>
      <c r="G10" s="43"/>
      <c r="H10" s="43"/>
      <c r="I10" s="43"/>
      <c r="J10" s="43"/>
    </row>
    <row r="11" spans="1:10" s="8" customFormat="1" ht="9.75" customHeight="1">
      <c r="A11" s="20"/>
      <c r="B11" s="20"/>
      <c r="C11" s="11"/>
      <c r="D11" s="11"/>
      <c r="E11" s="11"/>
      <c r="F11" s="11"/>
      <c r="G11" s="12"/>
      <c r="H11" s="11"/>
      <c r="I11" s="11"/>
      <c r="J11" s="11"/>
    </row>
    <row r="12" spans="1:10" s="8" customFormat="1" ht="33.75" customHeight="1">
      <c r="A12" s="52" t="s">
        <v>45</v>
      </c>
      <c r="B12" s="25"/>
      <c r="C12" s="60" t="s">
        <v>47</v>
      </c>
      <c r="D12" s="61"/>
      <c r="E12" s="61"/>
      <c r="F12" s="55"/>
      <c r="G12" s="54" t="s">
        <v>57</v>
      </c>
      <c r="H12" s="61"/>
      <c r="I12" s="54" t="s">
        <v>58</v>
      </c>
      <c r="J12" s="55"/>
    </row>
    <row r="13" spans="1:10" s="9" customFormat="1" ht="62.25" customHeight="1">
      <c r="A13" s="53"/>
      <c r="B13" s="26" t="s">
        <v>46</v>
      </c>
      <c r="C13" s="62"/>
      <c r="D13" s="62"/>
      <c r="E13" s="62"/>
      <c r="F13" s="57"/>
      <c r="G13" s="56"/>
      <c r="H13" s="62"/>
      <c r="I13" s="56"/>
      <c r="J13" s="57"/>
    </row>
    <row r="14" spans="1:10" s="8" customFormat="1" ht="43.5" customHeight="1">
      <c r="A14" s="13"/>
      <c r="B14" s="14" t="s">
        <v>12</v>
      </c>
      <c r="C14" s="47" t="s">
        <v>11</v>
      </c>
      <c r="D14" s="48"/>
      <c r="E14" s="48"/>
      <c r="F14" s="49"/>
      <c r="G14" s="40">
        <f>G15+G25</f>
        <v>0</v>
      </c>
      <c r="H14" s="40"/>
      <c r="I14" s="64">
        <f>I20+I25+I15</f>
        <v>-11112</v>
      </c>
      <c r="J14" s="64"/>
    </row>
    <row r="15" spans="1:10" s="7" customFormat="1" ht="43.5" customHeight="1">
      <c r="A15" s="13">
        <v>606</v>
      </c>
      <c r="B15" s="15" t="s">
        <v>4</v>
      </c>
      <c r="C15" s="47" t="s">
        <v>0</v>
      </c>
      <c r="D15" s="48"/>
      <c r="E15" s="48"/>
      <c r="F15" s="49"/>
      <c r="G15" s="40">
        <f>-G18+G16</f>
        <v>0</v>
      </c>
      <c r="H15" s="40"/>
      <c r="I15" s="40">
        <f>I16-I18</f>
        <v>-15844</v>
      </c>
      <c r="J15" s="40"/>
    </row>
    <row r="16" spans="1:10" s="7" customFormat="1" ht="56.25" customHeight="1">
      <c r="A16" s="13"/>
      <c r="B16" s="16" t="s">
        <v>5</v>
      </c>
      <c r="C16" s="35" t="s">
        <v>1</v>
      </c>
      <c r="D16" s="36"/>
      <c r="E16" s="36"/>
      <c r="F16" s="41"/>
      <c r="G16" s="37">
        <v>21350</v>
      </c>
      <c r="H16" s="37"/>
      <c r="I16" s="37"/>
      <c r="J16" s="37"/>
    </row>
    <row r="17" spans="1:12" s="7" customFormat="1" ht="73.5" customHeight="1">
      <c r="A17" s="13"/>
      <c r="B17" s="16" t="s">
        <v>36</v>
      </c>
      <c r="C17" s="35" t="s">
        <v>37</v>
      </c>
      <c r="D17" s="36"/>
      <c r="E17" s="36"/>
      <c r="F17" s="41"/>
      <c r="G17" s="38">
        <f>G16</f>
        <v>21350</v>
      </c>
      <c r="H17" s="39"/>
      <c r="I17" s="38">
        <f>I16</f>
        <v>0</v>
      </c>
      <c r="J17" s="39"/>
    </row>
    <row r="18" spans="1:12" s="7" customFormat="1" ht="56.25" customHeight="1">
      <c r="A18" s="13"/>
      <c r="B18" s="16" t="s">
        <v>6</v>
      </c>
      <c r="C18" s="35" t="s">
        <v>51</v>
      </c>
      <c r="D18" s="36"/>
      <c r="E18" s="36"/>
      <c r="F18" s="41"/>
      <c r="G18" s="37">
        <f>G19</f>
        <v>21350</v>
      </c>
      <c r="H18" s="37"/>
      <c r="I18" s="37">
        <f>I19</f>
        <v>15844</v>
      </c>
      <c r="J18" s="37"/>
    </row>
    <row r="19" spans="1:12" s="7" customFormat="1" ht="75" customHeight="1">
      <c r="A19" s="13"/>
      <c r="B19" s="16" t="s">
        <v>49</v>
      </c>
      <c r="C19" s="35" t="s">
        <v>52</v>
      </c>
      <c r="D19" s="36"/>
      <c r="E19" s="36"/>
      <c r="F19" s="41"/>
      <c r="G19" s="37">
        <f>21350</f>
        <v>21350</v>
      </c>
      <c r="H19" s="37"/>
      <c r="I19" s="37">
        <v>15844</v>
      </c>
      <c r="J19" s="37"/>
    </row>
    <row r="20" spans="1:12" s="7" customFormat="1" ht="75" hidden="1" customHeight="1">
      <c r="A20" s="13"/>
      <c r="B20" s="15" t="s">
        <v>18</v>
      </c>
      <c r="C20" s="47" t="s">
        <v>19</v>
      </c>
      <c r="D20" s="48"/>
      <c r="E20" s="48"/>
      <c r="F20" s="49"/>
      <c r="G20" s="40"/>
      <c r="H20" s="40"/>
      <c r="I20" s="40">
        <f>I21-I23</f>
        <v>0</v>
      </c>
      <c r="J20" s="40"/>
    </row>
    <row r="21" spans="1:12" s="7" customFormat="1" ht="93" hidden="1" customHeight="1">
      <c r="A21" s="13"/>
      <c r="B21" s="16" t="s">
        <v>23</v>
      </c>
      <c r="C21" s="35" t="s">
        <v>20</v>
      </c>
      <c r="D21" s="36"/>
      <c r="E21" s="36"/>
      <c r="F21" s="41"/>
      <c r="G21" s="37"/>
      <c r="H21" s="37"/>
      <c r="I21" s="37"/>
      <c r="J21" s="37"/>
    </row>
    <row r="22" spans="1:12" s="7" customFormat="1" ht="93" hidden="1" customHeight="1">
      <c r="A22" s="13"/>
      <c r="B22" s="16" t="s">
        <v>38</v>
      </c>
      <c r="C22" s="35" t="s">
        <v>39</v>
      </c>
      <c r="D22" s="36"/>
      <c r="E22" s="36"/>
      <c r="F22" s="41"/>
      <c r="G22" s="38"/>
      <c r="H22" s="39"/>
      <c r="I22" s="38"/>
      <c r="J22" s="39"/>
    </row>
    <row r="23" spans="1:12" s="7" customFormat="1" ht="43.5" hidden="1" customHeight="1">
      <c r="A23" s="13"/>
      <c r="B23" s="16" t="s">
        <v>22</v>
      </c>
      <c r="C23" s="35" t="s">
        <v>21</v>
      </c>
      <c r="D23" s="36"/>
      <c r="E23" s="36"/>
      <c r="F23" s="41"/>
      <c r="G23" s="37"/>
      <c r="H23" s="37"/>
      <c r="I23" s="37"/>
      <c r="J23" s="37"/>
    </row>
    <row r="24" spans="1:12" s="7" customFormat="1" ht="36" hidden="1" customHeight="1">
      <c r="A24" s="13"/>
      <c r="B24" s="16" t="s">
        <v>40</v>
      </c>
      <c r="C24" s="35" t="s">
        <v>44</v>
      </c>
      <c r="D24" s="36"/>
      <c r="E24" s="36"/>
      <c r="F24" s="41"/>
      <c r="G24" s="37"/>
      <c r="H24" s="37"/>
      <c r="I24" s="37"/>
      <c r="J24" s="37"/>
    </row>
    <row r="25" spans="1:12" s="7" customFormat="1" ht="37.5" customHeight="1">
      <c r="A25" s="13">
        <v>909</v>
      </c>
      <c r="B25" s="15" t="s">
        <v>7</v>
      </c>
      <c r="C25" s="47" t="s">
        <v>3</v>
      </c>
      <c r="D25" s="48"/>
      <c r="E25" s="48"/>
      <c r="F25" s="49"/>
      <c r="G25" s="40">
        <f>G30-G26</f>
        <v>0</v>
      </c>
      <c r="H25" s="40"/>
      <c r="I25" s="40">
        <f>I30-I26</f>
        <v>4732</v>
      </c>
      <c r="J25" s="40"/>
    </row>
    <row r="26" spans="1:12" ht="36.75" customHeight="1">
      <c r="A26" s="13"/>
      <c r="B26" s="16" t="s">
        <v>25</v>
      </c>
      <c r="C26" s="35" t="s">
        <v>24</v>
      </c>
      <c r="D26" s="36"/>
      <c r="E26" s="36"/>
      <c r="F26" s="36"/>
      <c r="G26" s="38">
        <f>G29</f>
        <v>516794</v>
      </c>
      <c r="H26" s="50"/>
      <c r="I26" s="38">
        <f>I29</f>
        <v>504299</v>
      </c>
      <c r="J26" s="50"/>
      <c r="K26" s="7"/>
      <c r="L26" s="7"/>
    </row>
    <row r="27" spans="1:12" ht="37.5" customHeight="1">
      <c r="A27" s="13"/>
      <c r="B27" s="16" t="s">
        <v>28</v>
      </c>
      <c r="C27" s="35" t="s">
        <v>29</v>
      </c>
      <c r="D27" s="36"/>
      <c r="E27" s="36"/>
      <c r="F27" s="36"/>
      <c r="G27" s="38">
        <f>G29</f>
        <v>516794</v>
      </c>
      <c r="H27" s="58"/>
      <c r="I27" s="37">
        <f>I29</f>
        <v>504299</v>
      </c>
      <c r="J27" s="37"/>
      <c r="K27" s="7"/>
      <c r="L27" s="7"/>
    </row>
    <row r="28" spans="1:12" ht="37.5" customHeight="1">
      <c r="A28" s="23"/>
      <c r="B28" s="16" t="s">
        <v>8</v>
      </c>
      <c r="C28" s="35" t="s">
        <v>27</v>
      </c>
      <c r="D28" s="36"/>
      <c r="E28" s="36"/>
      <c r="F28" s="36"/>
      <c r="G28" s="38">
        <f>G29</f>
        <v>516794</v>
      </c>
      <c r="H28" s="58"/>
      <c r="I28" s="37">
        <f>I29</f>
        <v>504299</v>
      </c>
      <c r="J28" s="37"/>
    </row>
    <row r="29" spans="1:12" ht="38.25" customHeight="1">
      <c r="A29" s="23"/>
      <c r="B29" s="16" t="s">
        <v>30</v>
      </c>
      <c r="C29" s="35" t="s">
        <v>31</v>
      </c>
      <c r="D29" s="36"/>
      <c r="E29" s="36"/>
      <c r="F29" s="41"/>
      <c r="G29" s="51">
        <f>K29+G16</f>
        <v>516794</v>
      </c>
      <c r="H29" s="51"/>
      <c r="I29" s="38">
        <f>L29+I22+I16</f>
        <v>504299</v>
      </c>
      <c r="J29" s="39"/>
      <c r="K29" s="7">
        <v>495444</v>
      </c>
      <c r="L29" s="7">
        <v>504299</v>
      </c>
    </row>
    <row r="30" spans="1:12" ht="48" customHeight="1">
      <c r="A30" s="23"/>
      <c r="B30" s="16" t="s">
        <v>32</v>
      </c>
      <c r="C30" s="35" t="s">
        <v>33</v>
      </c>
      <c r="D30" s="36"/>
      <c r="E30" s="36"/>
      <c r="F30" s="36"/>
      <c r="G30" s="38">
        <f>G33</f>
        <v>516794</v>
      </c>
      <c r="H30" s="39"/>
      <c r="I30" s="37">
        <f>I33</f>
        <v>509031</v>
      </c>
      <c r="J30" s="37"/>
    </row>
    <row r="31" spans="1:12" ht="47.25" customHeight="1">
      <c r="A31" s="23"/>
      <c r="B31" s="16" t="s">
        <v>34</v>
      </c>
      <c r="C31" s="35" t="s">
        <v>35</v>
      </c>
      <c r="D31" s="36"/>
      <c r="E31" s="36"/>
      <c r="F31" s="36"/>
      <c r="G31" s="38">
        <f>G33</f>
        <v>516794</v>
      </c>
      <c r="H31" s="39"/>
      <c r="I31" s="37">
        <f>I33</f>
        <v>509031</v>
      </c>
      <c r="J31" s="37"/>
    </row>
    <row r="32" spans="1:12" ht="35.25" customHeight="1">
      <c r="A32" s="23"/>
      <c r="B32" s="16" t="s">
        <v>9</v>
      </c>
      <c r="C32" s="35" t="s">
        <v>43</v>
      </c>
      <c r="D32" s="36"/>
      <c r="E32" s="36"/>
      <c r="F32" s="36"/>
      <c r="G32" s="38">
        <f>G33</f>
        <v>516794</v>
      </c>
      <c r="H32" s="39"/>
      <c r="I32" s="37">
        <f>I33</f>
        <v>509031</v>
      </c>
      <c r="J32" s="37"/>
    </row>
    <row r="33" spans="1:12" ht="55.5" customHeight="1">
      <c r="A33" s="31"/>
      <c r="B33" s="16" t="s">
        <v>41</v>
      </c>
      <c r="C33" s="35" t="s">
        <v>42</v>
      </c>
      <c r="D33" s="36"/>
      <c r="E33" s="36"/>
      <c r="F33" s="36"/>
      <c r="G33" s="37">
        <f>K33+G18</f>
        <v>516794</v>
      </c>
      <c r="H33" s="37"/>
      <c r="I33" s="37">
        <f>I18+L33</f>
        <v>509031</v>
      </c>
      <c r="J33" s="37"/>
      <c r="K33" s="7">
        <v>495444</v>
      </c>
      <c r="L33" s="7">
        <v>493187</v>
      </c>
    </row>
    <row r="34" spans="1:12">
      <c r="A34" s="6" t="s">
        <v>61</v>
      </c>
    </row>
  </sheetData>
  <mergeCells count="67">
    <mergeCell ref="C32:F32"/>
    <mergeCell ref="G32:H32"/>
    <mergeCell ref="I32:J32"/>
    <mergeCell ref="C33:F33"/>
    <mergeCell ref="G33:H33"/>
    <mergeCell ref="I33:J33"/>
    <mergeCell ref="C31:F31"/>
    <mergeCell ref="G31:H31"/>
    <mergeCell ref="I26:J26"/>
    <mergeCell ref="I27:J27"/>
    <mergeCell ref="I28:J28"/>
    <mergeCell ref="I29:J29"/>
    <mergeCell ref="I30:J30"/>
    <mergeCell ref="I31:J31"/>
    <mergeCell ref="C27:F27"/>
    <mergeCell ref="G27:H27"/>
    <mergeCell ref="C28:F28"/>
    <mergeCell ref="G28:H28"/>
    <mergeCell ref="C29:F29"/>
    <mergeCell ref="G29:H29"/>
    <mergeCell ref="C24:F24"/>
    <mergeCell ref="G24:H24"/>
    <mergeCell ref="I23:J23"/>
    <mergeCell ref="C30:F30"/>
    <mergeCell ref="G30:H30"/>
    <mergeCell ref="C26:F26"/>
    <mergeCell ref="G26:H26"/>
    <mergeCell ref="I25:J25"/>
    <mergeCell ref="G25:H25"/>
    <mergeCell ref="C25:F25"/>
    <mergeCell ref="I24:J24"/>
    <mergeCell ref="G22:H22"/>
    <mergeCell ref="I22:J22"/>
    <mergeCell ref="C19:F19"/>
    <mergeCell ref="G19:H19"/>
    <mergeCell ref="I19:J19"/>
    <mergeCell ref="I21:J21"/>
    <mergeCell ref="C22:F22"/>
    <mergeCell ref="C16:F16"/>
    <mergeCell ref="G16:H16"/>
    <mergeCell ref="C18:F18"/>
    <mergeCell ref="C21:F21"/>
    <mergeCell ref="G21:H21"/>
    <mergeCell ref="G18:H18"/>
    <mergeCell ref="I18:J18"/>
    <mergeCell ref="I17:J17"/>
    <mergeCell ref="C20:F20"/>
    <mergeCell ref="G20:H20"/>
    <mergeCell ref="I20:J20"/>
    <mergeCell ref="C17:F17"/>
    <mergeCell ref="G17:H17"/>
    <mergeCell ref="F3:I3"/>
    <mergeCell ref="F7:I7"/>
    <mergeCell ref="I16:J16"/>
    <mergeCell ref="C23:F23"/>
    <mergeCell ref="G23:H23"/>
    <mergeCell ref="A10:J10"/>
    <mergeCell ref="I14:J14"/>
    <mergeCell ref="I15:J15"/>
    <mergeCell ref="C15:F15"/>
    <mergeCell ref="G15:H15"/>
    <mergeCell ref="C14:F14"/>
    <mergeCell ref="G14:H14"/>
    <mergeCell ref="G12:H13"/>
    <mergeCell ref="I12:J13"/>
    <mergeCell ref="A12:A13"/>
    <mergeCell ref="C12:F13"/>
  </mergeCells>
  <pageMargins left="0.78740157480314965" right="0.39370078740157483" top="0.39370078740157483" bottom="0.3937007874015748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прил.5</vt:lpstr>
      <vt:lpstr>прил. 6</vt:lpstr>
      <vt:lpstr>'прил. 6'!Область_печати</vt:lpstr>
      <vt:lpstr>прил.5!Область_печати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Антон</dc:creator>
  <cp:lastModifiedBy>Долгих</cp:lastModifiedBy>
  <cp:lastPrinted>2018-01-23T11:42:58Z</cp:lastPrinted>
  <dcterms:created xsi:type="dcterms:W3CDTF">2008-04-22T04:31:12Z</dcterms:created>
  <dcterms:modified xsi:type="dcterms:W3CDTF">2018-01-24T13:16:17Z</dcterms:modified>
</cp:coreProperties>
</file>