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6" windowWidth="10512" windowHeight="46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12" i="1"/>
  <c r="C11" l="1"/>
  <c r="D12"/>
  <c r="E16"/>
  <c r="E17"/>
  <c r="E18"/>
  <c r="F26"/>
  <c r="G24"/>
  <c r="G26" s="1"/>
  <c r="E15"/>
  <c r="E12" l="1"/>
  <c r="D11"/>
  <c r="G28" s="1"/>
  <c r="E11" l="1"/>
</calcChain>
</file>

<file path=xl/sharedStrings.xml><?xml version="1.0" encoding="utf-8"?>
<sst xmlns="http://schemas.openxmlformats.org/spreadsheetml/2006/main" count="43" uniqueCount="41">
  <si>
    <t>Процент исполнения</t>
  </si>
  <si>
    <t>Наименование показателя</t>
  </si>
  <si>
    <t>Код дохода</t>
  </si>
  <si>
    <t>Годовой прогноз</t>
  </si>
  <si>
    <t>1. Поступления дорожного фонда</t>
  </si>
  <si>
    <t>ЦСР</t>
  </si>
  <si>
    <t>Наименование ЦСР</t>
  </si>
  <si>
    <t>ВР</t>
  </si>
  <si>
    <t>Коды бюджетной классификации расходов</t>
  </si>
  <si>
    <t>Поступления, всего</t>
  </si>
  <si>
    <t>Доходы, всего</t>
  </si>
  <si>
    <t>В том числе:</t>
  </si>
  <si>
    <t>тыс.руб.</t>
  </si>
  <si>
    <t>земельный налог 4%</t>
  </si>
  <si>
    <t>акцизы на дизельное топливо, моторные масла, автомобильный и прямогонный бензин</t>
  </si>
  <si>
    <t>10606000000000110</t>
  </si>
  <si>
    <t>10302000010000110</t>
  </si>
  <si>
    <t>10000000000000000</t>
  </si>
  <si>
    <t>Муниципальный дорожный фонд</t>
  </si>
  <si>
    <t>Расходы, всего</t>
  </si>
  <si>
    <t>613 0409</t>
  </si>
  <si>
    <t>ГРБС РзПР</t>
  </si>
  <si>
    <t>05 0 00 00000</t>
  </si>
  <si>
    <t>240</t>
  </si>
  <si>
    <t>2. Выбытие дорожного фонда</t>
  </si>
  <si>
    <t>Остаток неиспользованных средств на 01.01.2017</t>
  </si>
  <si>
    <t>Утверждено Решением  Думы г.о.Кинель от 15.12.2016             № 214 на 2017 год</t>
  </si>
  <si>
    <t>субсидии бюджетам на строительство,модернизацию,ремонт и содержание автомобильных дорог общего пользования</t>
  </si>
  <si>
    <t>20220041000000151</t>
  </si>
  <si>
    <t>субсидии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домов,проездов к дворовым территориям</t>
  </si>
  <si>
    <t>20220216000000151</t>
  </si>
  <si>
    <t>субсидии бюджетам на реализацию мероприятий приоритетного пректа "Безопасные и качественные дороги"о</t>
  </si>
  <si>
    <t>Иcполнено на 31.12.17г.</t>
  </si>
  <si>
    <t>Исполнено на 31.12.2017</t>
  </si>
  <si>
    <t>Остаток неиспользованных средств на 01.01.2018</t>
  </si>
  <si>
    <t>об исполнении муниципального  дорожного фонда городского округа Кинель Самарской области</t>
  </si>
  <si>
    <t>за 2017 год</t>
  </si>
  <si>
    <t xml:space="preserve">ОТЧЕТ </t>
  </si>
  <si>
    <t>20225552000000151</t>
  </si>
  <si>
    <t xml:space="preserve"> ПРИЛОЖЕНИЕ 6
                                                                                                                                                                    к решению Думы
городского округа Кинель
                                                                                                                                                                     Самарской области
от____________№_______
</t>
  </si>
  <si>
    <t>к решению Думы
городского округа Кинель  Самарской области                    № 352 от 31.05.2018 г.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</si>
</sst>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4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5" fillId="2" borderId="4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top" wrapText="1"/>
    </xf>
    <xf numFmtId="164" fontId="9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7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top" wrapText="1"/>
    </xf>
    <xf numFmtId="0" fontId="10" fillId="0" borderId="6" xfId="0" applyFont="1" applyBorder="1" applyAlignment="1">
      <alignment wrapText="1"/>
    </xf>
    <xf numFmtId="165" fontId="6" fillId="0" borderId="1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3" fontId="11" fillId="0" borderId="1" xfId="0" applyNumberFormat="1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2" fillId="2" borderId="2" xfId="0" applyFont="1" applyFill="1" applyBorder="1" applyAlignment="1">
      <alignment vertical="top" wrapText="1"/>
    </xf>
    <xf numFmtId="0" fontId="0" fillId="0" borderId="6" xfId="0" applyBorder="1" applyAlignment="1">
      <alignment wrapText="1"/>
    </xf>
    <xf numFmtId="0" fontId="0" fillId="0" borderId="3" xfId="0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0" xfId="0" applyFont="1" applyAlignment="1">
      <alignment wrapText="1"/>
    </xf>
    <xf numFmtId="0" fontId="13" fillId="0" borderId="0" xfId="0" applyFont="1" applyAlignment="1"/>
    <xf numFmtId="49" fontId="12" fillId="0" borderId="0" xfId="0" applyNumberFormat="1" applyFont="1" applyBorder="1" applyAlignment="1">
      <alignment horizontal="left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8"/>
  <sheetViews>
    <sheetView tabSelected="1" view="pageBreakPreview" zoomScale="75" zoomScaleSheetLayoutView="75" workbookViewId="0">
      <selection activeCell="A8" sqref="A8:F8"/>
    </sheetView>
  </sheetViews>
  <sheetFormatPr defaultColWidth="9.109375" defaultRowHeight="15.6"/>
  <cols>
    <col min="1" max="1" width="24.33203125" style="1" customWidth="1"/>
    <col min="2" max="2" width="20.88671875" style="1" customWidth="1"/>
    <col min="3" max="3" width="14.88671875" style="1" customWidth="1"/>
    <col min="4" max="4" width="11.109375" style="1" customWidth="1"/>
    <col min="5" max="5" width="12.6640625" style="1" customWidth="1"/>
    <col min="6" max="6" width="10.44140625" style="1" customWidth="1"/>
    <col min="7" max="7" width="11.88671875" style="1" customWidth="1"/>
    <col min="8" max="16384" width="9.109375" style="1"/>
  </cols>
  <sheetData>
    <row r="1" spans="1:7">
      <c r="E1" s="40" t="s">
        <v>39</v>
      </c>
      <c r="F1" s="41"/>
      <c r="G1" s="41"/>
    </row>
    <row r="2" spans="1:7" ht="70.2" customHeight="1">
      <c r="E2" s="42" t="s">
        <v>40</v>
      </c>
      <c r="F2" s="43"/>
      <c r="G2" s="43"/>
    </row>
    <row r="3" spans="1:7" ht="6" customHeight="1"/>
    <row r="4" spans="1:7" ht="25.5" customHeight="1">
      <c r="A4" s="46" t="s">
        <v>37</v>
      </c>
      <c r="B4" s="46"/>
      <c r="C4" s="46"/>
      <c r="D4" s="46"/>
      <c r="E4" s="46"/>
      <c r="F4" s="46"/>
      <c r="G4" s="46"/>
    </row>
    <row r="5" spans="1:7" ht="27" customHeight="1">
      <c r="A5" s="47" t="s">
        <v>35</v>
      </c>
      <c r="B5" s="47"/>
      <c r="C5" s="47"/>
      <c r="D5" s="47"/>
      <c r="E5" s="47"/>
      <c r="F5" s="47"/>
      <c r="G5" s="47"/>
    </row>
    <row r="6" spans="1:7" ht="14.4" customHeight="1">
      <c r="A6" s="47" t="s">
        <v>36</v>
      </c>
      <c r="B6" s="47"/>
      <c r="C6" s="47"/>
      <c r="D6" s="47"/>
      <c r="E6" s="47"/>
      <c r="F6" s="47"/>
      <c r="G6" s="47"/>
    </row>
    <row r="7" spans="1:7" ht="21" customHeight="1">
      <c r="A7" s="22"/>
      <c r="B7" s="22"/>
      <c r="C7" s="22"/>
      <c r="D7" s="22"/>
      <c r="E7" s="22"/>
      <c r="F7" s="44" t="s">
        <v>12</v>
      </c>
      <c r="G7" s="44"/>
    </row>
    <row r="8" spans="1:7" ht="24.75" customHeight="1">
      <c r="A8" s="45" t="s">
        <v>25</v>
      </c>
      <c r="B8" s="45"/>
      <c r="C8" s="45"/>
      <c r="D8" s="45"/>
      <c r="E8" s="45"/>
      <c r="F8" s="45"/>
      <c r="G8" s="23">
        <v>3008</v>
      </c>
    </row>
    <row r="9" spans="1:7" ht="16.5" customHeight="1">
      <c r="A9" s="34" t="s">
        <v>4</v>
      </c>
      <c r="B9" s="34"/>
      <c r="C9" s="34"/>
      <c r="D9" s="34"/>
      <c r="E9" s="34"/>
      <c r="F9" s="34"/>
    </row>
    <row r="10" spans="1:7" ht="31.2" customHeight="1">
      <c r="A10" s="10" t="s">
        <v>1</v>
      </c>
      <c r="B10" s="10" t="s">
        <v>2</v>
      </c>
      <c r="C10" s="10" t="s">
        <v>3</v>
      </c>
      <c r="D10" s="10" t="s">
        <v>32</v>
      </c>
      <c r="E10" s="10" t="s">
        <v>0</v>
      </c>
    </row>
    <row r="11" spans="1:7">
      <c r="A11" s="12" t="s">
        <v>9</v>
      </c>
      <c r="B11" s="6" t="s">
        <v>17</v>
      </c>
      <c r="C11" s="24">
        <f>C12</f>
        <v>81777</v>
      </c>
      <c r="D11" s="24">
        <f>D12</f>
        <v>76503</v>
      </c>
      <c r="E11" s="15">
        <f>D11/C11*100</f>
        <v>93.550753879452657</v>
      </c>
    </row>
    <row r="12" spans="1:7">
      <c r="A12" s="14" t="s">
        <v>10</v>
      </c>
      <c r="B12" s="6" t="s">
        <v>17</v>
      </c>
      <c r="C12" s="24">
        <f>C15+C16+C17+C18</f>
        <v>81777</v>
      </c>
      <c r="D12" s="24">
        <f>D15+D16+D17+D18</f>
        <v>76503</v>
      </c>
      <c r="E12" s="15">
        <f>D12/C12*100</f>
        <v>93.550753879452657</v>
      </c>
    </row>
    <row r="13" spans="1:7">
      <c r="A13" s="11" t="s">
        <v>11</v>
      </c>
      <c r="B13" s="6"/>
      <c r="C13" s="8"/>
      <c r="D13" s="8"/>
      <c r="E13" s="13"/>
    </row>
    <row r="14" spans="1:7" ht="26.25" hidden="1" customHeight="1">
      <c r="A14" s="17" t="s">
        <v>13</v>
      </c>
      <c r="B14" s="6" t="s">
        <v>15</v>
      </c>
      <c r="C14" s="8"/>
      <c r="D14" s="8"/>
      <c r="E14" s="13"/>
    </row>
    <row r="15" spans="1:7" s="2" customFormat="1" ht="59.4" customHeight="1">
      <c r="A15" s="17" t="s">
        <v>14</v>
      </c>
      <c r="B15" s="6" t="s">
        <v>16</v>
      </c>
      <c r="C15" s="8">
        <v>11777</v>
      </c>
      <c r="D15" s="8">
        <v>12651</v>
      </c>
      <c r="E15" s="13">
        <f>D15/C15*100</f>
        <v>107.42124479918485</v>
      </c>
    </row>
    <row r="16" spans="1:7" s="2" customFormat="1" ht="73.5" customHeight="1">
      <c r="A16" s="17" t="s">
        <v>27</v>
      </c>
      <c r="B16" s="6" t="s">
        <v>28</v>
      </c>
      <c r="C16" s="8">
        <v>20000</v>
      </c>
      <c r="D16" s="8">
        <v>19736</v>
      </c>
      <c r="E16" s="13">
        <f t="shared" ref="E16:E17" si="0">D16/C16*100</f>
        <v>98.68</v>
      </c>
    </row>
    <row r="17" spans="1:7" s="2" customFormat="1" ht="135.75" customHeight="1">
      <c r="A17" s="17" t="s">
        <v>29</v>
      </c>
      <c r="B17" s="6" t="s">
        <v>30</v>
      </c>
      <c r="C17" s="8">
        <v>14144</v>
      </c>
      <c r="D17" s="8">
        <v>14144</v>
      </c>
      <c r="E17" s="13">
        <f t="shared" si="0"/>
        <v>100</v>
      </c>
    </row>
    <row r="18" spans="1:7" ht="82.2" customHeight="1">
      <c r="A18" s="17" t="s">
        <v>31</v>
      </c>
      <c r="B18" s="6" t="s">
        <v>38</v>
      </c>
      <c r="C18" s="8">
        <v>35856</v>
      </c>
      <c r="D18" s="8">
        <v>29972</v>
      </c>
      <c r="E18" s="13">
        <f>D18/C18*100</f>
        <v>83.589915216421247</v>
      </c>
    </row>
    <row r="19" spans="1:7" ht="9" customHeight="1"/>
    <row r="20" spans="1:7">
      <c r="A20" s="35" t="s">
        <v>24</v>
      </c>
      <c r="B20" s="35"/>
      <c r="C20" s="35"/>
      <c r="D20" s="35"/>
      <c r="E20" s="35"/>
      <c r="F20" s="35"/>
      <c r="G20" s="16"/>
    </row>
    <row r="21" spans="1:7" ht="6.6" customHeight="1">
      <c r="A21" s="3"/>
      <c r="B21" s="3"/>
      <c r="C21" s="3"/>
      <c r="D21" s="3"/>
      <c r="E21" s="3"/>
      <c r="F21" s="3"/>
      <c r="G21" s="7"/>
    </row>
    <row r="22" spans="1:7">
      <c r="A22" s="36" t="s">
        <v>8</v>
      </c>
      <c r="B22" s="37"/>
      <c r="C22" s="37"/>
      <c r="D22" s="38"/>
      <c r="E22" s="29" t="s">
        <v>26</v>
      </c>
      <c r="F22" s="29" t="s">
        <v>33</v>
      </c>
      <c r="G22" s="29" t="s">
        <v>0</v>
      </c>
    </row>
    <row r="23" spans="1:7" ht="88.5" customHeight="1">
      <c r="A23" s="4" t="s">
        <v>21</v>
      </c>
      <c r="B23" s="4" t="s">
        <v>5</v>
      </c>
      <c r="C23" s="4" t="s">
        <v>6</v>
      </c>
      <c r="D23" s="4" t="s">
        <v>7</v>
      </c>
      <c r="E23" s="39"/>
      <c r="F23" s="30"/>
      <c r="G23" s="30"/>
    </row>
    <row r="24" spans="1:7" ht="27">
      <c r="A24" s="6" t="s">
        <v>20</v>
      </c>
      <c r="B24" s="6" t="s">
        <v>22</v>
      </c>
      <c r="C24" s="5" t="s">
        <v>18</v>
      </c>
      <c r="D24" s="6" t="s">
        <v>23</v>
      </c>
      <c r="E24" s="8">
        <v>84785</v>
      </c>
      <c r="F24" s="9">
        <v>78347</v>
      </c>
      <c r="G24" s="20">
        <f>F24/E24*100</f>
        <v>92.406675709146668</v>
      </c>
    </row>
    <row r="25" spans="1:7" ht="1.8" customHeight="1">
      <c r="A25" s="31"/>
      <c r="B25" s="32"/>
      <c r="C25" s="32"/>
      <c r="D25" s="32"/>
      <c r="E25" s="32"/>
      <c r="F25" s="32"/>
      <c r="G25" s="33"/>
    </row>
    <row r="26" spans="1:7">
      <c r="A26" s="18" t="s">
        <v>19</v>
      </c>
      <c r="B26" s="19"/>
      <c r="C26" s="19"/>
      <c r="D26" s="19"/>
      <c r="E26" s="19"/>
      <c r="F26" s="25">
        <f>F24</f>
        <v>78347</v>
      </c>
      <c r="G26" s="21">
        <f>G24</f>
        <v>92.406675709146668</v>
      </c>
    </row>
    <row r="27" spans="1:7" ht="9" customHeight="1">
      <c r="A27" s="3"/>
      <c r="B27" s="3"/>
      <c r="C27" s="3"/>
      <c r="D27" s="3"/>
      <c r="E27" s="3"/>
    </row>
    <row r="28" spans="1:7" ht="24.6" customHeight="1">
      <c r="A28" s="26" t="s">
        <v>34</v>
      </c>
      <c r="B28" s="27"/>
      <c r="C28" s="27"/>
      <c r="D28" s="27"/>
      <c r="E28" s="27"/>
      <c r="F28" s="28"/>
      <c r="G28" s="23">
        <f>G8+D11-F24</f>
        <v>1164</v>
      </c>
    </row>
    <row r="29" spans="1:7" ht="81" customHeight="1">
      <c r="A29" s="3"/>
      <c r="B29" s="3"/>
      <c r="C29" s="3"/>
      <c r="D29" s="3"/>
      <c r="E29" s="3"/>
    </row>
    <row r="30" spans="1:7">
      <c r="A30" s="3"/>
      <c r="B30" s="3"/>
      <c r="C30" s="3"/>
      <c r="D30" s="3"/>
      <c r="E30" s="3"/>
    </row>
    <row r="31" spans="1:7">
      <c r="A31" s="3"/>
      <c r="B31" s="3"/>
      <c r="C31" s="3"/>
      <c r="D31" s="3"/>
      <c r="E31" s="3"/>
    </row>
    <row r="32" spans="1:7">
      <c r="A32" s="3"/>
      <c r="B32" s="3"/>
      <c r="C32" s="3"/>
      <c r="D32" s="3"/>
      <c r="E32" s="3"/>
    </row>
    <row r="33" spans="1:5">
      <c r="A33" s="3"/>
      <c r="B33" s="3"/>
      <c r="C33" s="3"/>
      <c r="D33" s="3"/>
      <c r="E33" s="3"/>
    </row>
    <row r="34" spans="1:5">
      <c r="A34" s="3"/>
      <c r="B34" s="3"/>
      <c r="C34" s="3"/>
      <c r="D34" s="3"/>
      <c r="E34" s="3"/>
    </row>
    <row r="35" spans="1:5">
      <c r="A35" s="3"/>
      <c r="B35" s="3"/>
      <c r="C35" s="3"/>
      <c r="D35" s="3"/>
      <c r="E35" s="3"/>
    </row>
    <row r="36" spans="1:5">
      <c r="A36" s="3"/>
      <c r="B36" s="3"/>
      <c r="C36" s="3"/>
      <c r="D36" s="3"/>
      <c r="E36" s="3"/>
    </row>
    <row r="37" spans="1:5">
      <c r="A37" s="3"/>
      <c r="B37" s="3"/>
      <c r="C37" s="3"/>
      <c r="D37" s="3"/>
      <c r="E37" s="3"/>
    </row>
    <row r="38" spans="1:5">
      <c r="A38" s="3"/>
      <c r="B38" s="3"/>
      <c r="C38" s="3"/>
      <c r="D38" s="3"/>
      <c r="E38" s="3"/>
    </row>
    <row r="39" spans="1:5">
      <c r="A39" s="3"/>
      <c r="B39" s="3"/>
      <c r="C39" s="3"/>
      <c r="D39" s="3"/>
      <c r="E39" s="3"/>
    </row>
    <row r="40" spans="1:5">
      <c r="A40" s="3"/>
      <c r="B40" s="3"/>
      <c r="C40" s="3"/>
      <c r="D40" s="3"/>
      <c r="E40" s="3"/>
    </row>
    <row r="41" spans="1:5">
      <c r="A41" s="3"/>
      <c r="B41" s="3"/>
      <c r="C41" s="3"/>
      <c r="D41" s="3"/>
      <c r="E41" s="3"/>
    </row>
    <row r="42" spans="1:5">
      <c r="A42" s="3"/>
      <c r="B42" s="3"/>
      <c r="C42" s="3"/>
      <c r="D42" s="3"/>
      <c r="E42" s="3"/>
    </row>
    <row r="43" spans="1:5">
      <c r="A43" s="3"/>
      <c r="B43" s="3"/>
      <c r="C43" s="3"/>
      <c r="D43" s="3"/>
      <c r="E43" s="3"/>
    </row>
    <row r="44" spans="1:5">
      <c r="A44" s="3"/>
      <c r="B44" s="3"/>
      <c r="C44" s="3"/>
      <c r="D44" s="3"/>
      <c r="E44" s="3"/>
    </row>
    <row r="45" spans="1:5">
      <c r="A45" s="3"/>
      <c r="B45" s="3"/>
      <c r="C45" s="3"/>
      <c r="D45" s="3"/>
      <c r="E45" s="3"/>
    </row>
    <row r="46" spans="1:5">
      <c r="A46" s="3"/>
      <c r="B46" s="3"/>
      <c r="C46" s="3"/>
      <c r="D46" s="3"/>
      <c r="E46" s="3"/>
    </row>
    <row r="47" spans="1:5">
      <c r="A47" s="3"/>
      <c r="B47" s="3"/>
      <c r="C47" s="3"/>
      <c r="D47" s="3"/>
      <c r="E47" s="3"/>
    </row>
    <row r="48" spans="1:5">
      <c r="A48" s="3"/>
      <c r="B48" s="3"/>
      <c r="C48" s="3"/>
      <c r="D48" s="3"/>
      <c r="E48" s="3"/>
    </row>
    <row r="49" spans="1:5">
      <c r="A49" s="3"/>
      <c r="B49" s="3"/>
      <c r="C49" s="3"/>
      <c r="D49" s="3"/>
      <c r="E49" s="3"/>
    </row>
    <row r="50" spans="1:5">
      <c r="A50" s="3"/>
      <c r="B50" s="3"/>
      <c r="C50" s="3"/>
      <c r="D50" s="3"/>
      <c r="E50" s="3"/>
    </row>
    <row r="51" spans="1:5">
      <c r="A51" s="3"/>
      <c r="B51" s="3"/>
      <c r="C51" s="3"/>
      <c r="D51" s="3"/>
      <c r="E51" s="3"/>
    </row>
    <row r="52" spans="1:5">
      <c r="A52" s="3"/>
      <c r="B52" s="3"/>
      <c r="C52" s="3"/>
      <c r="D52" s="3"/>
      <c r="E52" s="3"/>
    </row>
    <row r="53" spans="1:5">
      <c r="A53" s="3"/>
      <c r="B53" s="3"/>
      <c r="C53" s="3"/>
      <c r="D53" s="3"/>
      <c r="E53" s="3"/>
    </row>
    <row r="54" spans="1:5">
      <c r="A54" s="3"/>
      <c r="B54" s="3"/>
      <c r="C54" s="3"/>
      <c r="D54" s="3"/>
      <c r="E54" s="3"/>
    </row>
    <row r="55" spans="1:5">
      <c r="A55" s="3"/>
      <c r="B55" s="3"/>
      <c r="C55" s="3"/>
      <c r="D55" s="3"/>
      <c r="E55" s="3"/>
    </row>
    <row r="56" spans="1:5">
      <c r="A56" s="3"/>
      <c r="B56" s="3"/>
      <c r="C56" s="3"/>
      <c r="D56" s="3"/>
      <c r="E56" s="3"/>
    </row>
    <row r="57" spans="1:5">
      <c r="A57" s="3"/>
      <c r="B57" s="3"/>
      <c r="C57" s="3"/>
      <c r="D57" s="3"/>
      <c r="E57" s="3"/>
    </row>
    <row r="58" spans="1:5">
      <c r="A58" s="3"/>
      <c r="B58" s="3"/>
      <c r="C58" s="3"/>
      <c r="D58" s="3"/>
      <c r="E58" s="3"/>
    </row>
  </sheetData>
  <mergeCells count="15">
    <mergeCell ref="E1:G1"/>
    <mergeCell ref="E2:G2"/>
    <mergeCell ref="F7:G7"/>
    <mergeCell ref="A8:F8"/>
    <mergeCell ref="A4:G4"/>
    <mergeCell ref="A5:G5"/>
    <mergeCell ref="A6:G6"/>
    <mergeCell ref="A28:F28"/>
    <mergeCell ref="G22:G23"/>
    <mergeCell ref="A25:G25"/>
    <mergeCell ref="A9:F9"/>
    <mergeCell ref="A20:F20"/>
    <mergeCell ref="A22:D22"/>
    <mergeCell ref="E22:E23"/>
    <mergeCell ref="F22:F23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Устинова</dc:creator>
  <cp:lastModifiedBy>Долгих</cp:lastModifiedBy>
  <cp:lastPrinted>2018-04-23T12:07:29Z</cp:lastPrinted>
  <dcterms:created xsi:type="dcterms:W3CDTF">2013-06-25T10:52:42Z</dcterms:created>
  <dcterms:modified xsi:type="dcterms:W3CDTF">2018-05-31T13:38:25Z</dcterms:modified>
</cp:coreProperties>
</file>